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31" windowWidth="12120" windowHeight="7560" tabRatio="867" firstSheet="1" activeTab="4"/>
  </bookViews>
  <sheets>
    <sheet name="WLL-Rough" sheetId="1" r:id="rId1"/>
    <sheet name="BASIC Ann-A" sheetId="2" r:id="rId2"/>
    <sheet name="BB Ann-A1" sheetId="3" r:id="rId3"/>
    <sheet name="WLL Ann-B" sheetId="4" r:id="rId4"/>
    <sheet name="Review- Ann-C&amp;D" sheetId="5" r:id="rId5"/>
    <sheet name="Coll_Effy Ann-D1" sheetId="6" r:id="rId6"/>
    <sheet name="MISC Ann-E" sheetId="7" r:id="rId7"/>
  </sheets>
  <definedNames>
    <definedName name="_xlnm.Print_Area" localSheetId="1">'BASIC Ann-A'!$B$2:$W$38</definedName>
    <definedName name="_xlnm.Print_Area" localSheetId="2">'BB Ann-A1'!$B$2:$L$33</definedName>
    <definedName name="_xlnm.Print_Area" localSheetId="5">'Coll_Effy Ann-D1'!$B$2:$G$22</definedName>
    <definedName name="_xlnm.Print_Area" localSheetId="6">'MISC Ann-E'!$B$2:$M$40</definedName>
    <definedName name="_xlnm.Print_Area" localSheetId="4">'Review- Ann-C&amp;D'!$A$2:$N$37</definedName>
    <definedName name="_xlnm.Print_Area" localSheetId="3">'WLL Ann-B'!$B$3:$L$38</definedName>
    <definedName name="_xlnm.Print_Area" localSheetId="0">'WLL-Rough'!$A$9:$J$38</definedName>
  </definedNames>
  <calcPr fullCalcOnLoad="1"/>
</workbook>
</file>

<file path=xl/comments2.xml><?xml version="1.0" encoding="utf-8"?>
<comments xmlns="http://schemas.openxmlformats.org/spreadsheetml/2006/main">
  <authors>
    <author>dhami</author>
  </authors>
  <commentList>
    <comment ref="B36" authorId="0">
      <text>
        <r>
          <rPr>
            <b/>
            <sz val="8"/>
            <rFont val="Tahoma"/>
            <family val="0"/>
          </rPr>
          <t xml:space="preserve">
dhami:</t>
        </r>
        <r>
          <rPr>
            <sz val="8"/>
            <rFont val="Tahoma"/>
            <family val="0"/>
          </rPr>
          <t xml:space="preserve">
</t>
        </r>
      </text>
    </comment>
  </commentList>
</comments>
</file>

<file path=xl/sharedStrings.xml><?xml version="1.0" encoding="utf-8"?>
<sst xmlns="http://schemas.openxmlformats.org/spreadsheetml/2006/main" count="1277" uniqueCount="256">
  <si>
    <t xml:space="preserve"> </t>
  </si>
  <si>
    <t xml:space="preserve">  </t>
  </si>
  <si>
    <t>Sr. No.</t>
  </si>
  <si>
    <t>Opening Balance</t>
  </si>
  <si>
    <t>Amount Billed for</t>
  </si>
  <si>
    <t>Amount Recovered</t>
  </si>
  <si>
    <t>Closing Balance</t>
  </si>
  <si>
    <t>Amount under dispute</t>
  </si>
  <si>
    <t>Net Closing Balance</t>
  </si>
  <si>
    <t>Average No. of DELs</t>
  </si>
  <si>
    <t>2nd Month</t>
  </si>
  <si>
    <t>3rd Month</t>
  </si>
  <si>
    <t>6th Month</t>
  </si>
  <si>
    <t>Name of  the Unit</t>
  </si>
  <si>
    <t>Cumulative  Amount Billed For</t>
  </si>
  <si>
    <t>Colln. Efficiency (%)</t>
  </si>
  <si>
    <t>Cumulative Amount Recovered</t>
  </si>
  <si>
    <t>Revenue/ DEL/ Month</t>
  </si>
  <si>
    <t>A &amp; N</t>
  </si>
  <si>
    <t>A.P.</t>
  </si>
  <si>
    <t>ASSAM</t>
  </si>
  <si>
    <t>BIHAR</t>
  </si>
  <si>
    <t>JHARKHAND</t>
  </si>
  <si>
    <t>GUJARAT</t>
  </si>
  <si>
    <t>HARYANA</t>
  </si>
  <si>
    <t>H.P.</t>
  </si>
  <si>
    <t>J. &amp; K.</t>
  </si>
  <si>
    <t>KARNATAKA</t>
  </si>
  <si>
    <t>KERALA</t>
  </si>
  <si>
    <t>M.P.</t>
  </si>
  <si>
    <t>CHHATTISGARH</t>
  </si>
  <si>
    <t>MAHARASHTRA</t>
  </si>
  <si>
    <t>N.E.-I</t>
  </si>
  <si>
    <t>N.E.-II</t>
  </si>
  <si>
    <t>ORISSA</t>
  </si>
  <si>
    <t>PUNJAB</t>
  </si>
  <si>
    <t>RAJASTHAN</t>
  </si>
  <si>
    <t>TAMIL-NADU</t>
  </si>
  <si>
    <t>U.P.(EAST)</t>
  </si>
  <si>
    <t>U.P.(WEST)</t>
  </si>
  <si>
    <t>UTTRANCHAL</t>
  </si>
  <si>
    <t>WEST BENGAL</t>
  </si>
  <si>
    <t>CALCUTTA</t>
  </si>
  <si>
    <t xml:space="preserve">CHENNAI </t>
  </si>
  <si>
    <t>TOTAL    -&gt;</t>
  </si>
  <si>
    <t>Total</t>
  </si>
  <si>
    <t>Circle</t>
  </si>
  <si>
    <t xml:space="preserve">    Target ---&gt; 97.00%</t>
  </si>
  <si>
    <t xml:space="preserve">    Target ---&gt; 90.00%</t>
  </si>
  <si>
    <t>Net over 3 months old o/s</t>
  </si>
  <si>
    <t>Achievement</t>
  </si>
  <si>
    <t>Cum. Amt. cancelled up to the month</t>
  </si>
  <si>
    <t>Amt. cancelled during the month</t>
  </si>
  <si>
    <t>CIRCLE</t>
  </si>
  <si>
    <t>C.E. (%)</t>
  </si>
  <si>
    <t>2nd Month                              Target-&gt; 90%</t>
  </si>
  <si>
    <t>3rd Month                    Target -&gt; 97%</t>
  </si>
  <si>
    <t>Month</t>
  </si>
  <si>
    <t>Average Connections</t>
  </si>
  <si>
    <t>April</t>
  </si>
  <si>
    <t>Amt o/s (Net)  (Rs. 000s)</t>
  </si>
  <si>
    <t>Amt o/s &gt; 3 month (Rs 000s)</t>
  </si>
  <si>
    <t>% incr./ decr.over pre.year</t>
  </si>
  <si>
    <t>Amount Billed For</t>
  </si>
  <si>
    <t>During the Month</t>
  </si>
  <si>
    <t>ARPU  (Rs.)</t>
  </si>
  <si>
    <t>&lt;-----------  Rs. in 000s ------&gt;</t>
  </si>
  <si>
    <t>Variation from last year (Rs.)</t>
  </si>
  <si>
    <t>Variation from last year (%)</t>
  </si>
  <si>
    <t>ANNEXURE-'B'</t>
  </si>
  <si>
    <t>Annexure-C</t>
  </si>
  <si>
    <t>Annexure-D</t>
  </si>
  <si>
    <t>ANNEXURE-'E'</t>
  </si>
  <si>
    <t>ANNEXURE-'D1'</t>
  </si>
  <si>
    <t>Tech   W.off</t>
  </si>
  <si>
    <t>Normal  W.off</t>
  </si>
  <si>
    <t xml:space="preserve">            Target ---&gt; 99.00%</t>
  </si>
  <si>
    <t>6th Month                        Target -&gt; 99%</t>
  </si>
  <si>
    <t>dispute</t>
  </si>
  <si>
    <t>TOTAL</t>
  </si>
  <si>
    <t>Circles Name</t>
  </si>
  <si>
    <t>2007-08</t>
  </si>
  <si>
    <t>Net O/s</t>
  </si>
  <si>
    <t xml:space="preserve"> Collection efficiency targets for 2nd, 3rd and 6th month are 90%, 97% and 99% respectively.</t>
  </si>
  <si>
    <t>2008-09</t>
  </si>
  <si>
    <t>Average No. of WLL Connections</t>
  </si>
  <si>
    <t xml:space="preserve">ARPU  in Descending order   </t>
  </si>
  <si>
    <t>Kolkatta</t>
  </si>
  <si>
    <t>Annexure -A</t>
  </si>
  <si>
    <t>Basic Service (LL+PCOs+VPTs+ISDN) Excl WLL &amp; Broadband</t>
  </si>
  <si>
    <t>Bharat Sanchar Nigam Limited;  Revenue Management Branch - CFA, Corp. Office, New Delhi - 1.</t>
  </si>
  <si>
    <t xml:space="preserve"> (All amounts are in thousands except Revenue/ DEL/ Month for which is in Rupees)</t>
  </si>
  <si>
    <t>% of Gross O/s to ABF (from          97-98)</t>
  </si>
  <si>
    <t>Short from Target-&gt;</t>
  </si>
  <si>
    <t>(Rs. in 000s)</t>
  </si>
  <si>
    <t>Amount billed</t>
  </si>
  <si>
    <t>Gross Outstanding</t>
  </si>
  <si>
    <t>Disputed</t>
  </si>
  <si>
    <t>ANDHRA</t>
  </si>
  <si>
    <t>HIMACHAL</t>
  </si>
  <si>
    <t>J &amp; K</t>
  </si>
  <si>
    <t>TAMIL NADU</t>
  </si>
  <si>
    <t>KOLKATA</t>
  </si>
  <si>
    <t>CHENNAI</t>
  </si>
  <si>
    <t>Amount billed during the month</t>
  </si>
  <si>
    <t>Amount Recovered during the month</t>
  </si>
  <si>
    <t>During the month</t>
  </si>
  <si>
    <t>Average no. of connections</t>
  </si>
  <si>
    <t>ARPU upto the month (Rs)</t>
  </si>
  <si>
    <t>Net closing Balance</t>
  </si>
  <si>
    <t xml:space="preserve"> *  Basic Services  - Includes Landlines, PCOs, VPTs and ISDN. Separate Annexures have been enclosed for Non-MSC based WLL and Broadband Service.</t>
  </si>
  <si>
    <t>Annexure- A1</t>
  </si>
  <si>
    <t>Over 3 month old O/s</t>
  </si>
  <si>
    <t>May</t>
  </si>
  <si>
    <t>% of over 3 months o/s to ABF (over 3 months from            97-98)</t>
  </si>
  <si>
    <t xml:space="preserve">Basic Service (LL+PCOs+VPTs+ISDN) Excl WLL &amp; Broadband </t>
  </si>
  <si>
    <t>ABF during the month                               (Rs. in 000s)</t>
  </si>
  <si>
    <t>ARPU per month (Rs.)</t>
  </si>
  <si>
    <t>Working Connections                         (Excl Service DELs)</t>
  </si>
  <si>
    <t>June</t>
  </si>
  <si>
    <r>
      <t>No. of Subscribers at month end</t>
    </r>
    <r>
      <rPr>
        <b/>
        <sz val="14"/>
        <rFont val="Arial"/>
        <family val="2"/>
      </rPr>
      <t xml:space="preserve"> </t>
    </r>
  </si>
  <si>
    <t>July</t>
  </si>
  <si>
    <t>August</t>
  </si>
  <si>
    <t>September</t>
  </si>
  <si>
    <t>&gt;3 months old O/s (Non-MSC based WLL) (Urban+Rural) information for Sept-2011</t>
  </si>
  <si>
    <t>Jul-11</t>
  </si>
  <si>
    <t>Aug-11</t>
  </si>
  <si>
    <t>Sep-11</t>
  </si>
  <si>
    <t>October</t>
  </si>
  <si>
    <t>AMOUNTS</t>
  </si>
  <si>
    <t>==============</t>
  </si>
  <si>
    <t>=========</t>
  </si>
  <si>
    <t>===========</t>
  </si>
  <si>
    <t>============</t>
  </si>
  <si>
    <t>========</t>
  </si>
  <si>
    <t>==========</t>
  </si>
  <si>
    <t>=======</t>
  </si>
  <si>
    <t>--------</t>
  </si>
  <si>
    <t>----------</t>
  </si>
  <si>
    <t>OPENING</t>
  </si>
  <si>
    <t>AMOUNT</t>
  </si>
  <si>
    <t>BALANCE</t>
  </si>
  <si>
    <t>RECOVERED</t>
  </si>
  <si>
    <t>DISPUTE</t>
  </si>
  <si>
    <t>--------------</t>
  </si>
  <si>
    <t>---------</t>
  </si>
  <si>
    <t>-----------</t>
  </si>
  <si>
    <t>------------</t>
  </si>
  <si>
    <t>-------</t>
  </si>
  <si>
    <t>DATE: 15/12/2011</t>
  </si>
  <si>
    <t>AMOUNTS IN</t>
  </si>
  <si>
    <t>THOUSANDS O</t>
  </si>
  <si>
    <t>F RUPEES</t>
  </si>
  <si>
    <t>================</t>
  </si>
  <si>
    <t>=============</t>
  </si>
  <si>
    <t>NAME OF</t>
  </si>
  <si>
    <t>Amt.Tfrd.</t>
  </si>
  <si>
    <t>&lt;---AMOUNT</t>
  </si>
  <si>
    <t>BILLED FOR</t>
  </si>
  <si>
    <t>DURING THE</t>
  </si>
  <si>
    <t>MONTH---&gt;</t>
  </si>
  <si>
    <t>WRITE_OFF</t>
  </si>
  <si>
    <t>CLOSING</t>
  </si>
  <si>
    <t>NET</t>
  </si>
  <si>
    <t>UNIT</t>
  </si>
  <si>
    <t>F.M.C.</t>
  </si>
  <si>
    <t>CALL_REV</t>
  </si>
  <si>
    <t>OTHER</t>
  </si>
  <si>
    <t>NORMAL</t>
  </si>
  <si>
    <t>TECHNICAL</t>
  </si>
  <si>
    <t>UNDER</t>
  </si>
  <si>
    <t>----------------</t>
  </si>
  <si>
    <t>-------------</t>
  </si>
  <si>
    <t>WLL Fixed</t>
  </si>
  <si>
    <t xml:space="preserve"> (URBAN+RURAL- N-MSC)</t>
  </si>
  <si>
    <t>_x000E_Age wise</t>
  </si>
  <si>
    <t>analysis of</t>
  </si>
  <si>
    <t>DATE: 15/12/2</t>
  </si>
  <si>
    <t>_x000E_</t>
  </si>
  <si>
    <t>IN THOU</t>
  </si>
  <si>
    <t>SANDS OF R</t>
  </si>
  <si>
    <t>UPEES</t>
  </si>
  <si>
    <t>======</t>
  </si>
  <si>
    <t>==========================</t>
  </si>
  <si>
    <t>GROSS</t>
  </si>
  <si>
    <t>anding</t>
  </si>
  <si>
    <t>amount pert</t>
  </si>
  <si>
    <t>aining</t>
  </si>
  <si>
    <t>to the bil</t>
  </si>
  <si>
    <t>ls issue</t>
  </si>
  <si>
    <t>d during</t>
  </si>
  <si>
    <t>the pe</t>
  </si>
  <si>
    <t>riod-----</t>
  </si>
  <si>
    <t>UP TO</t>
  </si>
  <si>
    <t>DURING</t>
  </si>
  <si>
    <t>DURIN</t>
  </si>
  <si>
    <t>G   DURING   -</t>
  </si>
  <si>
    <t>------</t>
  </si>
  <si>
    <t>tanding</t>
  </si>
  <si>
    <t>amount pe</t>
  </si>
  <si>
    <t>rtaining</t>
  </si>
  <si>
    <t>to the</t>
  </si>
  <si>
    <t>bills i</t>
  </si>
  <si>
    <t>ssued dur</t>
  </si>
  <si>
    <t>ing the cur</t>
  </si>
  <si>
    <t>rent year----------------</t>
  </si>
  <si>
    <t>Balance</t>
  </si>
  <si>
    <t>10  2010-11  A</t>
  </si>
  <si>
    <t>pril</t>
  </si>
  <si>
    <t>May      J</t>
  </si>
  <si>
    <t>une</t>
  </si>
  <si>
    <t>August S</t>
  </si>
  <si>
    <t>eptembe</t>
  </si>
  <si>
    <t>November</t>
  </si>
  <si>
    <t>December J</t>
  </si>
  <si>
    <t>anuary February    March</t>
  </si>
  <si>
    <t>2011     2</t>
  </si>
  <si>
    <t>2012     2012     2012</t>
  </si>
  <si>
    <t>--------------------------</t>
  </si>
  <si>
    <t>18       19        20</t>
  </si>
  <si>
    <t>0        0        0</t>
  </si>
  <si>
    <t>HQREP72</t>
  </si>
  <si>
    <t>Closing</t>
  </si>
  <si>
    <t xml:space="preserve">at the </t>
  </si>
  <si>
    <t>end of OCT</t>
  </si>
  <si>
    <t>HQREP70</t>
  </si>
  <si>
    <t xml:space="preserve">KOLKATA </t>
  </si>
  <si>
    <t>December</t>
  </si>
  <si>
    <t>January</t>
  </si>
  <si>
    <t>2010/ 2011</t>
  </si>
  <si>
    <t>2011/ 2012</t>
  </si>
  <si>
    <t>February</t>
  </si>
  <si>
    <t>March</t>
  </si>
  <si>
    <t>Cum. From  April-12</t>
  </si>
  <si>
    <t>Net O/s over 3 months old *</t>
  </si>
  <si>
    <t>ARPU</t>
  </si>
  <si>
    <t>3.  Revised SLR for May-12 received from Karnataka Circle on 22.07.2012.  The performance report for May-12 cannot be revised at this stage (as the figures for all streams for May-12 has already been communicated to the senior Management, DOT etc.  However, net effect has been incorporated in May-12 SLR.  The Circle is advised to reconcile the figures properly before sending to Corporate Office.</t>
  </si>
  <si>
    <t>Performance Report  in  respect of Outstanding dues, ABF, ARPU and Collection Efficiency for May-2012  w.r.t. Basic Services*</t>
  </si>
  <si>
    <t>2. A &amp; N Circle has given 'NIL' outstanding in April-12 SLR in respect of billing period Nov-11 onwards. Despite repeated telephonic reminders and mentioned in April-12 Performance Report the Circle has not given the figures.</t>
  </si>
  <si>
    <t>Information in r/o Broadband (Home+Business) for May-2012</t>
  </si>
  <si>
    <t>Non-MSC based WLL (Urban+Rural) information for May-2012</t>
  </si>
  <si>
    <t>Cumulative upto May-2012</t>
  </si>
  <si>
    <t xml:space="preserve">Punjab Circle has shown (-)  ABF during April-12 &amp; May-12.  The Circle has not send the reasons for (-) ABF in April-12.  The Circle is again requested to intimate the reasons for the same for submission to the Management.  </t>
  </si>
  <si>
    <t>The Circles have not given outstanding break-up for March-12 in r/o WLL (N-MSC).  Hence over 3 months outstanding has not been calculated correctly.</t>
  </si>
  <si>
    <t>Status of Collection Efficiency Descending Order as on May-2012</t>
  </si>
  <si>
    <t>Average Revenue per DEL per month (Rs.) May- 2012</t>
  </si>
  <si>
    <t>Current yr.  May-2012</t>
  </si>
  <si>
    <t>Last Yr.May-2011</t>
  </si>
  <si>
    <t>UTTRANCHAL*</t>
  </si>
  <si>
    <t>U.P.(EAST)*</t>
  </si>
  <si>
    <t>Collection Efficiency of top 3 Circles  as on May 2012</t>
  </si>
  <si>
    <t>Month wise comparative overall position from May 2012</t>
  </si>
  <si>
    <t>Collection Efficiency of lowest 3 Circles  as on May 2012</t>
  </si>
  <si>
    <t xml:space="preserve">1. The report has been delayed due to late receipt of SLR from Karnataka Circle (25 days), U.P.West (18 days), M.P, Chhattisgarh and Punjab (10 days each), Jharkhand and Maharashtra (9 days each, Haryana (8 days), Tamilnadu, U.P East and Uttaranchal (7 days each). Some units have intimated that due to migragation to CDR Billing System and non-receipt / wrong data received for SLR from concerned ITPCs, there has occurred a delay in compilation/ submission of SLR.  </t>
  </si>
  <si>
    <r>
      <t xml:space="preserve">* Uttaranchal Circle </t>
    </r>
    <r>
      <rPr>
        <sz val="10"/>
        <rFont val="Arial"/>
        <family val="2"/>
      </rPr>
      <t xml:space="preserve">has shown </t>
    </r>
    <r>
      <rPr>
        <b/>
        <sz val="12"/>
        <rFont val="Arial"/>
        <family val="2"/>
      </rPr>
      <t>minus (-) outstanding</t>
    </r>
    <r>
      <rPr>
        <sz val="10"/>
        <rFont val="Arial"/>
        <family val="2"/>
      </rPr>
      <t xml:space="preserve"> in respect of </t>
    </r>
    <r>
      <rPr>
        <b/>
        <sz val="12"/>
        <rFont val="Arial"/>
        <family val="2"/>
      </rPr>
      <t>2nd month, 3rd month and 6th month</t>
    </r>
    <r>
      <rPr>
        <sz val="10"/>
        <rFont val="Arial"/>
        <family val="2"/>
      </rPr>
      <t xml:space="preserve"> billing period.  Similarly, </t>
    </r>
    <r>
      <rPr>
        <b/>
        <sz val="12"/>
        <rFont val="Arial"/>
        <family val="2"/>
      </rPr>
      <t>U.P (East) has also shown minus (-) outstanding in respect of 3rd month billing period</t>
    </r>
    <r>
      <rPr>
        <sz val="10"/>
        <rFont val="Arial"/>
        <family val="2"/>
      </rPr>
      <t xml:space="preserve">.  Due to this error, the Collection Efficiency calculated has got wrongly reflected for these Circles for 2nd, 3rd and 6th month and this has affected Collection Efficiency of BSNL as a whole.  The Circles are requested to send the correct figures of outstanding at the earliest for submission to the Senior Management and also requested to reconcile the SLR figures correctly before sending to this office in future.  </t>
    </r>
    <r>
      <rPr>
        <b/>
        <sz val="11"/>
        <rFont val="Arial"/>
        <family val="2"/>
      </rPr>
      <t>Besides the collection efficiency of Chhattisgarh, Rajasthan and U.P (West) Circles in respect of 6th month is shown less than the Collection Efficiency of 3rd month. These Circles are requested to intimate the reasons for the same.</t>
    </r>
  </si>
  <si>
    <r>
      <t xml:space="preserve">* Uttaranchal Circle </t>
    </r>
    <r>
      <rPr>
        <sz val="10"/>
        <rFont val="Arial"/>
        <family val="2"/>
      </rPr>
      <t xml:space="preserve">has shown </t>
    </r>
    <r>
      <rPr>
        <b/>
        <sz val="12"/>
        <rFont val="Arial"/>
        <family val="2"/>
      </rPr>
      <t>minus (-) outstanding</t>
    </r>
    <r>
      <rPr>
        <sz val="10"/>
        <rFont val="Arial"/>
        <family val="2"/>
      </rPr>
      <t xml:space="preserve"> in respect of </t>
    </r>
    <r>
      <rPr>
        <b/>
        <sz val="12"/>
        <rFont val="Arial"/>
        <family val="2"/>
      </rPr>
      <t>2nd month, 3rd month and 6th month</t>
    </r>
    <r>
      <rPr>
        <sz val="10"/>
        <rFont val="Arial"/>
        <family val="2"/>
      </rPr>
      <t xml:space="preserve"> billing period.  Similarly, </t>
    </r>
    <r>
      <rPr>
        <b/>
        <sz val="12"/>
        <rFont val="Arial"/>
        <family val="2"/>
      </rPr>
      <t>U.P (East) has also shown minus (-) outstanding in respect of 3rd month billing period</t>
    </r>
    <r>
      <rPr>
        <sz val="10"/>
        <rFont val="Arial"/>
        <family val="2"/>
      </rPr>
      <t xml:space="preserve">.  Due to this error, the Collection Efficiency calculated has got wrongly reflected for these Circles for 2nd, 3rd and 6th month and this has affected Collection Efficiency of BSNL as a whole.  The Circles are requested to send the correct figures of outstanding at the earliest for submission to the Senior Management and also requested to reconcile the SLR figures correctly before sending to this office in future.  </t>
    </r>
    <r>
      <rPr>
        <b/>
        <sz val="11"/>
        <rFont val="Arial"/>
        <family val="2"/>
      </rPr>
      <t>Besides this, the collection efficiency of Chhattisgarh, Rajasthan and U.P (West) Circles in respect of 6th month is shown less than the Collection Efficiency of 3rd month. These Circles are requested to intimate the reasons for the same.</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</si>
</sst>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 numFmtId="178" formatCode="0.000"/>
    <numFmt numFmtId="179" formatCode="0.00000000"/>
    <numFmt numFmtId="180" formatCode="0.0000000"/>
    <numFmt numFmtId="181" formatCode="0.000000"/>
    <numFmt numFmtId="182" formatCode="0.00000"/>
    <numFmt numFmtId="183" formatCode="0.0000"/>
    <numFmt numFmtId="184" formatCode="&quot;Yes&quot;;&quot;Yes&quot;;&quot;No&quot;"/>
    <numFmt numFmtId="185" formatCode="&quot;True&quot;;&quot;True&quot;;&quot;False&quot;"/>
    <numFmt numFmtId="186" formatCode="&quot;On&quot;;&quot;On&quot;;&quot;Off&quot;"/>
    <numFmt numFmtId="187" formatCode="0.0"/>
    <numFmt numFmtId="188" formatCode="0.0000E+00"/>
    <numFmt numFmtId="189" formatCode="0.000E+00"/>
    <numFmt numFmtId="190" formatCode="0.0E+00"/>
    <numFmt numFmtId="191" formatCode="0E+00"/>
    <numFmt numFmtId="192" formatCode="[$€-2]\ #,##0.00_);[Red]\([$€-2]\ #,##0.00\)"/>
    <numFmt numFmtId="193" formatCode="0.000000000"/>
    <numFmt numFmtId="194" formatCode="0.0000000000"/>
    <numFmt numFmtId="195" formatCode="0.00000000000"/>
  </numFmts>
  <fonts count="38">
    <font>
      <sz val="10"/>
      <name val="Arial"/>
      <family val="0"/>
    </font>
    <font>
      <b/>
      <sz val="10"/>
      <name val="Arial"/>
      <family val="2"/>
    </font>
    <font>
      <u val="single"/>
      <sz val="10"/>
      <color indexed="12"/>
      <name val="Arial"/>
      <family val="2"/>
    </font>
    <font>
      <u val="single"/>
      <sz val="10"/>
      <color indexed="36"/>
      <name val="Arial"/>
      <family val="2"/>
    </font>
    <font>
      <b/>
      <sz val="9"/>
      <name val="Arial"/>
      <family val="2"/>
    </font>
    <font>
      <b/>
      <u val="single"/>
      <sz val="14"/>
      <name val="Arial"/>
      <family val="2"/>
    </font>
    <font>
      <b/>
      <sz val="14"/>
      <name val="Arial"/>
      <family val="2"/>
    </font>
    <font>
      <b/>
      <sz val="10"/>
      <name val="Arial Narrow"/>
      <family val="2"/>
    </font>
    <font>
      <b/>
      <sz val="11"/>
      <name val="Arial"/>
      <family val="2"/>
    </font>
    <font>
      <b/>
      <sz val="12"/>
      <name val="Arial"/>
      <family val="2"/>
    </font>
    <font>
      <sz val="12"/>
      <name val="Arial"/>
      <family val="2"/>
    </font>
    <font>
      <sz val="11"/>
      <name val="Arial"/>
      <family val="2"/>
    </font>
    <font>
      <sz val="10"/>
      <color indexed="8"/>
      <name val="Arial"/>
      <family val="2"/>
    </font>
    <font>
      <b/>
      <sz val="10"/>
      <color indexed="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10"/>
      <color indexed="10"/>
      <name val="Arial"/>
      <family val="2"/>
    </font>
    <font>
      <sz val="8"/>
      <name val="Arial"/>
      <family val="0"/>
    </font>
    <font>
      <sz val="11"/>
      <color indexed="8"/>
      <name val="Copperplate Gothic Light"/>
      <family val="2"/>
    </font>
    <font>
      <b/>
      <sz val="1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color indexed="63"/>
      </top>
      <bottom style="double">
        <color indexed="5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style="thin"/>
      <top>
        <color indexed="63"/>
      </top>
      <bottom style="thin"/>
    </border>
    <border>
      <left style="medium"/>
      <right style="thin"/>
      <top style="medium"/>
      <bottom style="medium"/>
    </border>
    <border>
      <left style="thin"/>
      <right style="thin"/>
      <top style="thin"/>
      <bottom style="thin"/>
    </border>
    <border>
      <left style="medium"/>
      <right>
        <color indexed="63"/>
      </right>
      <top>
        <color indexed="63"/>
      </top>
      <bottom>
        <color indexed="63"/>
      </bottom>
    </border>
    <border>
      <left style="thin"/>
      <right style="medium"/>
      <top style="medium"/>
      <bottom style="medium"/>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medium"/>
      <right>
        <color indexed="63"/>
      </right>
      <top style="medium"/>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style="thin"/>
    </border>
    <border>
      <left style="medium"/>
      <right style="medium"/>
      <top style="medium"/>
      <bottom style="medium"/>
    </border>
    <border>
      <left style="thin"/>
      <right style="thin"/>
      <top style="medium"/>
      <bottom style="medium"/>
    </border>
    <border>
      <left style="medium"/>
      <right>
        <color indexed="63"/>
      </right>
      <top>
        <color indexed="63"/>
      </top>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medium"/>
      <right style="thin"/>
      <top style="thin"/>
      <bottom style="medium"/>
    </border>
    <border>
      <left style="thin"/>
      <right style="medium"/>
      <top style="medium"/>
      <bottom style="thin"/>
    </border>
    <border>
      <left>
        <color indexed="63"/>
      </left>
      <right>
        <color indexed="63"/>
      </right>
      <top>
        <color indexed="63"/>
      </top>
      <bottom style="thin"/>
    </border>
    <border>
      <left style="medium"/>
      <right style="thin"/>
      <top>
        <color indexed="63"/>
      </top>
      <bottom style="medium"/>
    </border>
    <border>
      <left style="thin"/>
      <right style="medium"/>
      <top style="medium"/>
      <bottom>
        <color indexed="63"/>
      </bottom>
    </border>
    <border>
      <left style="thin"/>
      <right>
        <color indexed="63"/>
      </right>
      <top>
        <color indexed="63"/>
      </top>
      <bottom style="medium"/>
    </border>
    <border>
      <left style="medium"/>
      <right style="thin"/>
      <top>
        <color indexed="63"/>
      </top>
      <bottom>
        <color indexed="63"/>
      </bottom>
    </border>
    <border>
      <left>
        <color indexed="63"/>
      </left>
      <right>
        <color indexed="63"/>
      </right>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style="thin"/>
      <bottom style="medium"/>
    </border>
    <border>
      <left>
        <color indexed="63"/>
      </left>
      <right style="medium"/>
      <top>
        <color indexed="63"/>
      </top>
      <bottom style="medium"/>
    </border>
    <border>
      <left style="medium"/>
      <right>
        <color indexed="63"/>
      </right>
      <top style="thin"/>
      <bottom style="medium"/>
    </border>
    <border>
      <left style="thin"/>
      <right style="thin"/>
      <top style="medium"/>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color indexed="63"/>
      </bottom>
    </border>
  </borders>
  <cellStyleXfs count="9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3" applyNumberFormat="0" applyFill="0" applyAlignment="0" applyProtection="0"/>
    <xf numFmtId="0" fontId="23"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5" applyNumberFormat="0" applyFill="0" applyAlignment="0" applyProtection="0"/>
    <xf numFmtId="0" fontId="24"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6"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9" applyNumberFormat="0" applyFill="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6" fillId="0" borderId="0">
      <alignment/>
      <protection/>
    </xf>
    <xf numFmtId="0" fontId="0"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0" fillId="23" borderId="11" applyNumberFormat="0" applyFon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9" fontId="0" fillId="0" borderId="0" applyFont="0" applyFill="0" applyBorder="0" applyAlignment="0" applyProtection="0"/>
    <xf numFmtId="0" fontId="0" fillId="0" borderId="0">
      <alignment/>
      <protection/>
    </xf>
    <xf numFmtId="0" fontId="29" fillId="0" borderId="0" applyNumberFormat="0" applyFill="0" applyBorder="0" applyAlignment="0" applyProtection="0"/>
    <xf numFmtId="0" fontId="30"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305">
    <xf numFmtId="0" fontId="0" fillId="0" borderId="0" xfId="0" applyAlignment="1">
      <alignment/>
    </xf>
    <xf numFmtId="0" fontId="0" fillId="0" borderId="15" xfId="0" applyFont="1" applyBorder="1" applyAlignment="1">
      <alignment/>
    </xf>
    <xf numFmtId="0" fontId="1" fillId="0" borderId="16" xfId="0" applyFont="1" applyBorder="1" applyAlignment="1">
      <alignment horizontal="right"/>
    </xf>
    <xf numFmtId="0" fontId="0" fillId="0" borderId="0" xfId="0" applyAlignment="1">
      <alignment horizontal="right"/>
    </xf>
    <xf numFmtId="0" fontId="0" fillId="0" borderId="17" xfId="0" applyBorder="1" applyAlignment="1">
      <alignment/>
    </xf>
    <xf numFmtId="0" fontId="0" fillId="0" borderId="0" xfId="0" applyAlignment="1">
      <alignment horizontal="center"/>
    </xf>
    <xf numFmtId="0" fontId="0" fillId="0" borderId="18" xfId="0" applyBorder="1" applyAlignment="1">
      <alignment/>
    </xf>
    <xf numFmtId="0" fontId="0" fillId="0" borderId="0" xfId="0" applyBorder="1" applyAlignment="1">
      <alignment/>
    </xf>
    <xf numFmtId="0" fontId="0" fillId="0" borderId="0" xfId="0" applyBorder="1" applyAlignment="1">
      <alignment horizontal="center"/>
    </xf>
    <xf numFmtId="0" fontId="1" fillId="0" borderId="16" xfId="0" applyFont="1" applyBorder="1" applyAlignment="1">
      <alignment horizontal="center" wrapText="1"/>
    </xf>
    <xf numFmtId="0" fontId="1" fillId="0" borderId="19" xfId="0" applyFont="1" applyBorder="1" applyAlignment="1">
      <alignment horizontal="center" wrapText="1"/>
    </xf>
    <xf numFmtId="0" fontId="1" fillId="0" borderId="19" xfId="0" applyFont="1" applyFill="1" applyBorder="1" applyAlignment="1">
      <alignment horizontal="center" wrapText="1"/>
    </xf>
    <xf numFmtId="0" fontId="0" fillId="0" borderId="15" xfId="0" applyBorder="1" applyAlignment="1">
      <alignment/>
    </xf>
    <xf numFmtId="0" fontId="0" fillId="0" borderId="20" xfId="0" applyBorder="1" applyAlignment="1">
      <alignment/>
    </xf>
    <xf numFmtId="0" fontId="1" fillId="0" borderId="21" xfId="0" applyFont="1" applyBorder="1" applyAlignment="1">
      <alignment/>
    </xf>
    <xf numFmtId="0" fontId="0" fillId="0" borderId="22" xfId="0" applyBorder="1" applyAlignment="1">
      <alignment/>
    </xf>
    <xf numFmtId="0" fontId="1" fillId="0" borderId="23" xfId="0" applyFont="1" applyBorder="1" applyAlignment="1">
      <alignment/>
    </xf>
    <xf numFmtId="0" fontId="0" fillId="0" borderId="24" xfId="0" applyBorder="1" applyAlignment="1">
      <alignment/>
    </xf>
    <xf numFmtId="2"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0" borderId="29" xfId="0" applyFont="1" applyBorder="1" applyAlignment="1">
      <alignment horizontal="right"/>
    </xf>
    <xf numFmtId="2" fontId="0" fillId="0" borderId="22" xfId="0" applyNumberFormat="1" applyBorder="1" applyAlignment="1">
      <alignment/>
    </xf>
    <xf numFmtId="0" fontId="1" fillId="0" borderId="30" xfId="0" applyFont="1" applyBorder="1" applyAlignment="1">
      <alignment/>
    </xf>
    <xf numFmtId="2" fontId="1" fillId="0" borderId="19" xfId="0" applyNumberFormat="1" applyFont="1" applyBorder="1" applyAlignment="1">
      <alignment/>
    </xf>
    <xf numFmtId="0" fontId="5" fillId="0" borderId="0" xfId="0" applyFont="1" applyAlignment="1">
      <alignment/>
    </xf>
    <xf numFmtId="0" fontId="1" fillId="0" borderId="31" xfId="0" applyFont="1" applyBorder="1" applyAlignment="1">
      <alignment horizontal="center" wrapText="1"/>
    </xf>
    <xf numFmtId="0" fontId="1" fillId="0" borderId="0" xfId="0" applyFont="1" applyAlignment="1">
      <alignment horizontal="left"/>
    </xf>
    <xf numFmtId="0" fontId="1" fillId="0" borderId="16" xfId="0" applyFont="1" applyBorder="1" applyAlignment="1">
      <alignment/>
    </xf>
    <xf numFmtId="0" fontId="1" fillId="0" borderId="17" xfId="0" applyFont="1" applyBorder="1" applyAlignment="1">
      <alignment horizontal="left"/>
    </xf>
    <xf numFmtId="0" fontId="1" fillId="0" borderId="32" xfId="0" applyFont="1" applyBorder="1" applyAlignment="1">
      <alignment/>
    </xf>
    <xf numFmtId="0" fontId="1" fillId="0" borderId="24" xfId="0" applyFont="1" applyBorder="1" applyAlignment="1">
      <alignment horizontal="left"/>
    </xf>
    <xf numFmtId="0" fontId="1" fillId="0" borderId="33" xfId="0" applyFont="1" applyBorder="1" applyAlignment="1">
      <alignment/>
    </xf>
    <xf numFmtId="0" fontId="1" fillId="0" borderId="15" xfId="0" applyFont="1" applyBorder="1" applyAlignment="1">
      <alignment horizontal="left"/>
    </xf>
    <xf numFmtId="0" fontId="1" fillId="0" borderId="34" xfId="0"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2" fontId="0" fillId="0" borderId="38" xfId="0" applyNumberFormat="1" applyBorder="1" applyAlignment="1">
      <alignment horizontal="right"/>
    </xf>
    <xf numFmtId="0" fontId="1" fillId="0" borderId="29" xfId="0" applyFont="1" applyBorder="1" applyAlignment="1">
      <alignment/>
    </xf>
    <xf numFmtId="0" fontId="0" fillId="0" borderId="32" xfId="0" applyBorder="1" applyAlignment="1">
      <alignment/>
    </xf>
    <xf numFmtId="0" fontId="1" fillId="0" borderId="17" xfId="0" applyFont="1" applyBorder="1" applyAlignment="1">
      <alignment/>
    </xf>
    <xf numFmtId="0" fontId="8" fillId="0" borderId="0" xfId="0" applyFont="1" applyAlignment="1">
      <alignment/>
    </xf>
    <xf numFmtId="0" fontId="0" fillId="0" borderId="17" xfId="0" applyBorder="1" applyAlignment="1">
      <alignment wrapText="1"/>
    </xf>
    <xf numFmtId="0" fontId="0" fillId="0" borderId="33" xfId="0" applyBorder="1" applyAlignment="1">
      <alignment/>
    </xf>
    <xf numFmtId="2" fontId="1" fillId="0" borderId="0" xfId="0" applyNumberFormat="1" applyFont="1" applyBorder="1" applyAlignment="1">
      <alignment horizontal="right"/>
    </xf>
    <xf numFmtId="0" fontId="12" fillId="0" borderId="0" xfId="0" applyFont="1" applyAlignment="1">
      <alignment/>
    </xf>
    <xf numFmtId="2" fontId="0" fillId="0" borderId="22" xfId="0" applyNumberFormat="1" applyBorder="1" applyAlignment="1">
      <alignment horizontal="right"/>
    </xf>
    <xf numFmtId="0" fontId="1" fillId="0" borderId="39" xfId="0" applyFont="1" applyBorder="1" applyAlignment="1">
      <alignment/>
    </xf>
    <xf numFmtId="0" fontId="1" fillId="0" borderId="0" xfId="0" applyFont="1" applyFill="1" applyBorder="1" applyAlignment="1">
      <alignment/>
    </xf>
    <xf numFmtId="2" fontId="0" fillId="0" borderId="20" xfId="0" applyNumberFormat="1" applyBorder="1" applyAlignment="1">
      <alignment/>
    </xf>
    <xf numFmtId="0" fontId="1" fillId="0" borderId="40" xfId="0" applyFont="1" applyBorder="1" applyAlignment="1">
      <alignment horizontal="center" wrapText="1"/>
    </xf>
    <xf numFmtId="0" fontId="14" fillId="0" borderId="41" xfId="0" applyFont="1" applyBorder="1" applyAlignment="1">
      <alignment/>
    </xf>
    <xf numFmtId="0" fontId="14" fillId="0" borderId="21" xfId="0" applyFont="1" applyBorder="1" applyAlignment="1">
      <alignment/>
    </xf>
    <xf numFmtId="0" fontId="14" fillId="0" borderId="23" xfId="0" applyFont="1" applyBorder="1" applyAlignment="1">
      <alignment/>
    </xf>
    <xf numFmtId="0" fontId="1" fillId="0" borderId="29" xfId="0" applyFont="1" applyBorder="1" applyAlignment="1">
      <alignment horizontal="center" wrapText="1"/>
    </xf>
    <xf numFmtId="0" fontId="5" fillId="0" borderId="0" xfId="0" applyFont="1" applyBorder="1" applyAlignment="1">
      <alignment horizontal="center" vertical="top"/>
    </xf>
    <xf numFmtId="0" fontId="1" fillId="0" borderId="0" xfId="0" applyFont="1" applyBorder="1" applyAlignment="1">
      <alignment/>
    </xf>
    <xf numFmtId="0" fontId="5" fillId="0" borderId="0" xfId="0" applyFont="1" applyBorder="1" applyAlignment="1">
      <alignment vertical="top"/>
    </xf>
    <xf numFmtId="2" fontId="0" fillId="0" borderId="0" xfId="0" applyNumberFormat="1" applyFont="1" applyBorder="1" applyAlignment="1">
      <alignment/>
    </xf>
    <xf numFmtId="2" fontId="1" fillId="0" borderId="42" xfId="0" applyNumberFormat="1" applyFont="1" applyBorder="1" applyAlignment="1">
      <alignment/>
    </xf>
    <xf numFmtId="0" fontId="9" fillId="0" borderId="0" xfId="0" applyFont="1" applyAlignment="1">
      <alignment horizontal="center"/>
    </xf>
    <xf numFmtId="0" fontId="1" fillId="0" borderId="0" xfId="0" applyFont="1" applyBorder="1" applyAlignment="1">
      <alignment/>
    </xf>
    <xf numFmtId="0" fontId="0" fillId="0" borderId="25" xfId="0" applyBorder="1" applyAlignment="1">
      <alignment/>
    </xf>
    <xf numFmtId="0" fontId="1" fillId="0" borderId="19" xfId="0" applyFont="1" applyBorder="1" applyAlignment="1">
      <alignment horizontal="right"/>
    </xf>
    <xf numFmtId="0" fontId="14" fillId="0" borderId="27" xfId="0" applyFont="1" applyBorder="1" applyAlignment="1">
      <alignment/>
    </xf>
    <xf numFmtId="0" fontId="9" fillId="0" borderId="0" xfId="0" applyFont="1" applyAlignment="1">
      <alignment/>
    </xf>
    <xf numFmtId="0" fontId="6" fillId="0" borderId="43" xfId="0" applyFont="1" applyBorder="1" applyAlignment="1">
      <alignment/>
    </xf>
    <xf numFmtId="0" fontId="6" fillId="0" borderId="44" xfId="0" applyFont="1" applyBorder="1" applyAlignment="1">
      <alignment/>
    </xf>
    <xf numFmtId="0" fontId="14" fillId="0" borderId="28" xfId="0" applyFont="1" applyBorder="1" applyAlignment="1">
      <alignment/>
    </xf>
    <xf numFmtId="0" fontId="1" fillId="0" borderId="40" xfId="0" applyFont="1" applyBorder="1" applyAlignment="1">
      <alignment horizontal="right"/>
    </xf>
    <xf numFmtId="0" fontId="1" fillId="0" borderId="0" xfId="0" applyFont="1" applyBorder="1" applyAlignment="1">
      <alignment horizontal="center"/>
    </xf>
    <xf numFmtId="0" fontId="14" fillId="0" borderId="38" xfId="0" applyFont="1" applyBorder="1" applyAlignment="1">
      <alignment/>
    </xf>
    <xf numFmtId="0" fontId="0" fillId="0" borderId="34" xfId="0" applyBorder="1" applyAlignment="1">
      <alignment/>
    </xf>
    <xf numFmtId="0" fontId="0" fillId="0" borderId="45" xfId="0" applyBorder="1" applyAlignment="1">
      <alignment/>
    </xf>
    <xf numFmtId="2" fontId="11" fillId="0" borderId="46" xfId="0" applyNumberFormat="1" applyFont="1" applyBorder="1" applyAlignment="1">
      <alignment/>
    </xf>
    <xf numFmtId="2" fontId="11" fillId="0" borderId="47" xfId="0" applyNumberFormat="1" applyFont="1" applyBorder="1" applyAlignment="1">
      <alignment/>
    </xf>
    <xf numFmtId="2" fontId="11" fillId="0" borderId="48" xfId="0" applyNumberFormat="1" applyFont="1" applyBorder="1" applyAlignment="1">
      <alignment/>
    </xf>
    <xf numFmtId="2" fontId="8" fillId="0" borderId="49" xfId="0" applyNumberFormat="1" applyFont="1" applyBorder="1" applyAlignment="1">
      <alignment/>
    </xf>
    <xf numFmtId="0" fontId="14" fillId="0" borderId="31" xfId="0" applyFont="1" applyBorder="1" applyAlignment="1">
      <alignment horizontal="center" wrapText="1"/>
    </xf>
    <xf numFmtId="2" fontId="11" fillId="0" borderId="34" xfId="0" applyNumberFormat="1" applyFont="1" applyBorder="1" applyAlignment="1">
      <alignment/>
    </xf>
    <xf numFmtId="2" fontId="11" fillId="0" borderId="32" xfId="0" applyNumberFormat="1" applyFont="1" applyBorder="1" applyAlignment="1">
      <alignment/>
    </xf>
    <xf numFmtId="2" fontId="11" fillId="0" borderId="33" xfId="0" applyNumberFormat="1" applyFont="1" applyBorder="1" applyAlignment="1">
      <alignment/>
    </xf>
    <xf numFmtId="2" fontId="8" fillId="0" borderId="31" xfId="0" applyNumberFormat="1" applyFont="1" applyBorder="1" applyAlignment="1">
      <alignment/>
    </xf>
    <xf numFmtId="2" fontId="12" fillId="0" borderId="27" xfId="0" applyNumberFormat="1" applyFont="1" applyBorder="1" applyAlignment="1">
      <alignment/>
    </xf>
    <xf numFmtId="0" fontId="34" fillId="0" borderId="16" xfId="0" applyFont="1" applyBorder="1" applyAlignment="1">
      <alignment horizontal="center" wrapText="1"/>
    </xf>
    <xf numFmtId="2" fontId="1" fillId="0" borderId="16" xfId="0" applyNumberFormat="1" applyFont="1" applyBorder="1" applyAlignment="1">
      <alignment horizontal="right"/>
    </xf>
    <xf numFmtId="0" fontId="1" fillId="0" borderId="15" xfId="0" applyFont="1" applyBorder="1" applyAlignment="1">
      <alignment/>
    </xf>
    <xf numFmtId="2" fontId="1" fillId="0" borderId="19" xfId="0" applyNumberFormat="1" applyFont="1" applyBorder="1" applyAlignment="1">
      <alignment/>
    </xf>
    <xf numFmtId="0" fontId="1" fillId="0" borderId="49" xfId="0" applyFont="1" applyBorder="1" applyAlignment="1">
      <alignment/>
    </xf>
    <xf numFmtId="0" fontId="1" fillId="0" borderId="40" xfId="0" applyFont="1" applyBorder="1" applyAlignment="1">
      <alignment/>
    </xf>
    <xf numFmtId="0" fontId="9" fillId="0" borderId="16" xfId="0" applyFont="1" applyBorder="1" applyAlignment="1">
      <alignment/>
    </xf>
    <xf numFmtId="0" fontId="9" fillId="0" borderId="19" xfId="0" applyFont="1" applyBorder="1" applyAlignment="1">
      <alignment horizontal="center"/>
    </xf>
    <xf numFmtId="0" fontId="0" fillId="0" borderId="50" xfId="0" applyBorder="1" applyAlignment="1">
      <alignment/>
    </xf>
    <xf numFmtId="0" fontId="0" fillId="0" borderId="38" xfId="0" applyBorder="1" applyAlignment="1">
      <alignment/>
    </xf>
    <xf numFmtId="0" fontId="1" fillId="0" borderId="0" xfId="0" applyFont="1" applyBorder="1" applyAlignment="1">
      <alignment horizontal="center" wrapText="1"/>
    </xf>
    <xf numFmtId="0" fontId="0" fillId="0" borderId="51" xfId="0" applyBorder="1" applyAlignment="1">
      <alignment/>
    </xf>
    <xf numFmtId="0" fontId="6" fillId="0" borderId="0" xfId="0" applyFont="1" applyAlignment="1">
      <alignment/>
    </xf>
    <xf numFmtId="0" fontId="8" fillId="0" borderId="0" xfId="0" applyFont="1" applyAlignment="1">
      <alignment vertical="center"/>
    </xf>
    <xf numFmtId="0" fontId="0" fillId="0" borderId="38" xfId="0" applyFont="1" applyBorder="1" applyAlignment="1">
      <alignment/>
    </xf>
    <xf numFmtId="2" fontId="8" fillId="0" borderId="20" xfId="0" applyNumberFormat="1" applyFont="1" applyBorder="1" applyAlignment="1">
      <alignment/>
    </xf>
    <xf numFmtId="0" fontId="14" fillId="0" borderId="49" xfId="0" applyFont="1" applyBorder="1" applyAlignment="1">
      <alignment horizontal="center" wrapText="1"/>
    </xf>
    <xf numFmtId="0" fontId="1" fillId="0" borderId="16" xfId="0" applyFont="1" applyFill="1" applyBorder="1" applyAlignment="1">
      <alignment horizontal="center" wrapText="1"/>
    </xf>
    <xf numFmtId="0" fontId="0" fillId="0" borderId="52" xfId="0" applyBorder="1" applyAlignment="1">
      <alignment/>
    </xf>
    <xf numFmtId="0" fontId="0" fillId="0" borderId="53" xfId="0" applyBorder="1" applyAlignment="1">
      <alignment/>
    </xf>
    <xf numFmtId="0" fontId="4" fillId="0" borderId="38" xfId="0" applyFont="1" applyBorder="1" applyAlignment="1">
      <alignment/>
    </xf>
    <xf numFmtId="0" fontId="1" fillId="0" borderId="40" xfId="0" applyFont="1" applyBorder="1" applyAlignment="1">
      <alignment horizontal="right" wrapText="1"/>
    </xf>
    <xf numFmtId="0" fontId="1" fillId="0" borderId="54" xfId="0" applyFont="1" applyBorder="1" applyAlignment="1">
      <alignment horizontal="right" wrapText="1"/>
    </xf>
    <xf numFmtId="0" fontId="1" fillId="0" borderId="31" xfId="0" applyFont="1" applyFill="1" applyBorder="1" applyAlignment="1">
      <alignment horizontal="center" wrapText="1"/>
    </xf>
    <xf numFmtId="0" fontId="0" fillId="0" borderId="55" xfId="0" applyBorder="1" applyAlignment="1">
      <alignment/>
    </xf>
    <xf numFmtId="0" fontId="1" fillId="0" borderId="31" xfId="0" applyFont="1" applyBorder="1" applyAlignment="1">
      <alignment/>
    </xf>
    <xf numFmtId="0" fontId="0" fillId="0" borderId="22" xfId="0" applyFont="1" applyBorder="1" applyAlignment="1">
      <alignment/>
    </xf>
    <xf numFmtId="0" fontId="4" fillId="0" borderId="56" xfId="0" applyFont="1" applyBorder="1" applyAlignment="1">
      <alignment/>
    </xf>
    <xf numFmtId="0" fontId="1" fillId="0" borderId="24" xfId="0" applyFont="1" applyBorder="1" applyAlignment="1">
      <alignment/>
    </xf>
    <xf numFmtId="0" fontId="4" fillId="0" borderId="16" xfId="0" applyFont="1" applyBorder="1" applyAlignment="1">
      <alignment/>
    </xf>
    <xf numFmtId="0" fontId="1" fillId="0" borderId="31" xfId="0" applyFont="1" applyBorder="1" applyAlignment="1">
      <alignment horizontal="right"/>
    </xf>
    <xf numFmtId="0" fontId="0" fillId="0" borderId="57" xfId="0" applyBorder="1" applyAlignment="1">
      <alignment/>
    </xf>
    <xf numFmtId="0" fontId="1" fillId="0" borderId="53" xfId="0" applyFont="1" applyBorder="1" applyAlignment="1">
      <alignment/>
    </xf>
    <xf numFmtId="0" fontId="9" fillId="0" borderId="53" xfId="0" applyFont="1" applyBorder="1" applyAlignment="1">
      <alignment horizontal="center" wrapText="1"/>
    </xf>
    <xf numFmtId="0" fontId="1" fillId="0" borderId="29" xfId="0" applyFont="1" applyFill="1" applyBorder="1" applyAlignment="1">
      <alignment horizontal="center" wrapText="1"/>
    </xf>
    <xf numFmtId="0" fontId="0" fillId="0" borderId="41" xfId="0" applyBorder="1" applyAlignment="1">
      <alignment/>
    </xf>
    <xf numFmtId="0" fontId="0" fillId="0" borderId="21" xfId="0" applyBorder="1" applyAlignment="1">
      <alignment/>
    </xf>
    <xf numFmtId="0" fontId="1" fillId="0" borderId="39" xfId="0" applyFont="1" applyBorder="1" applyAlignment="1">
      <alignment horizontal="center" wrapText="1"/>
    </xf>
    <xf numFmtId="0" fontId="0" fillId="0" borderId="23" xfId="0" applyBorder="1" applyAlignment="1">
      <alignment/>
    </xf>
    <xf numFmtId="0" fontId="0" fillId="0" borderId="58" xfId="0" applyBorder="1" applyAlignment="1">
      <alignment/>
    </xf>
    <xf numFmtId="0" fontId="13" fillId="0" borderId="59" xfId="0" applyFont="1" applyBorder="1" applyAlignment="1">
      <alignment horizontal="center" wrapText="1"/>
    </xf>
    <xf numFmtId="0" fontId="1" fillId="0" borderId="60" xfId="0" applyFont="1" applyBorder="1" applyAlignment="1">
      <alignment horizontal="center" wrapText="1"/>
    </xf>
    <xf numFmtId="0" fontId="1" fillId="0" borderId="54" xfId="0" applyFont="1" applyBorder="1" applyAlignment="1">
      <alignment horizontal="center" wrapText="1"/>
    </xf>
    <xf numFmtId="0" fontId="0" fillId="0" borderId="17" xfId="0" applyBorder="1" applyAlignment="1">
      <alignment horizontal="center" wrapText="1"/>
    </xf>
    <xf numFmtId="0" fontId="0" fillId="0" borderId="56" xfId="0" applyFont="1" applyBorder="1" applyAlignment="1">
      <alignment/>
    </xf>
    <xf numFmtId="0" fontId="0" fillId="0" borderId="61" xfId="0" applyFont="1" applyBorder="1" applyAlignment="1">
      <alignment/>
    </xf>
    <xf numFmtId="2" fontId="12" fillId="0" borderId="28" xfId="0" applyNumberFormat="1" applyFont="1" applyBorder="1" applyAlignment="1">
      <alignment/>
    </xf>
    <xf numFmtId="0" fontId="1" fillId="0" borderId="62" xfId="0" applyFont="1" applyBorder="1" applyAlignment="1">
      <alignment horizontal="right"/>
    </xf>
    <xf numFmtId="0" fontId="0" fillId="0" borderId="63" xfId="0" applyBorder="1" applyAlignment="1">
      <alignment/>
    </xf>
    <xf numFmtId="0" fontId="12" fillId="0" borderId="17" xfId="870" applyFont="1" applyBorder="1">
      <alignment/>
      <protection/>
    </xf>
    <xf numFmtId="2" fontId="0" fillId="0" borderId="22" xfId="0" applyNumberFormat="1" applyFont="1" applyBorder="1" applyAlignment="1">
      <alignment/>
    </xf>
    <xf numFmtId="0" fontId="0" fillId="0" borderId="64" xfId="0" applyBorder="1" applyAlignment="1">
      <alignment/>
    </xf>
    <xf numFmtId="0" fontId="1" fillId="0" borderId="19" xfId="0" applyFont="1" applyBorder="1" applyAlignment="1">
      <alignment horizontal="right" wrapText="1"/>
    </xf>
    <xf numFmtId="0" fontId="0" fillId="0" borderId="65" xfId="0" applyBorder="1" applyAlignment="1">
      <alignment/>
    </xf>
    <xf numFmtId="0" fontId="0" fillId="0" borderId="66" xfId="0" applyBorder="1" applyAlignment="1">
      <alignment/>
    </xf>
    <xf numFmtId="0" fontId="0" fillId="0" borderId="62" xfId="0" applyBorder="1" applyAlignment="1">
      <alignment/>
    </xf>
    <xf numFmtId="0" fontId="0" fillId="0" borderId="67" xfId="0" applyBorder="1" applyAlignment="1">
      <alignment/>
    </xf>
    <xf numFmtId="0" fontId="0" fillId="0" borderId="17" xfId="0" applyBorder="1" applyAlignment="1" quotePrefix="1">
      <alignment horizontal="center"/>
    </xf>
    <xf numFmtId="2" fontId="8" fillId="0" borderId="20" xfId="0" applyNumberFormat="1" applyFont="1" applyBorder="1" applyAlignment="1">
      <alignment/>
    </xf>
    <xf numFmtId="2" fontId="8" fillId="0" borderId="58" xfId="0" applyNumberFormat="1" applyFont="1" applyBorder="1" applyAlignment="1">
      <alignment/>
    </xf>
    <xf numFmtId="2" fontId="8" fillId="0" borderId="19" xfId="0" applyNumberFormat="1" applyFont="1" applyBorder="1" applyAlignment="1">
      <alignment/>
    </xf>
    <xf numFmtId="2" fontId="13" fillId="0" borderId="16" xfId="0" applyNumberFormat="1" applyFont="1" applyBorder="1" applyAlignment="1">
      <alignment/>
    </xf>
    <xf numFmtId="0" fontId="1" fillId="0" borderId="40" xfId="0" applyFont="1" applyBorder="1" applyAlignment="1">
      <alignment/>
    </xf>
    <xf numFmtId="0" fontId="1" fillId="0" borderId="55" xfId="0" applyFont="1" applyBorder="1" applyAlignment="1">
      <alignment horizontal="right" wrapText="1"/>
    </xf>
    <xf numFmtId="0" fontId="0" fillId="0" borderId="68" xfId="0" applyBorder="1" applyAlignment="1">
      <alignment/>
    </xf>
    <xf numFmtId="0" fontId="1" fillId="0" borderId="55" xfId="0" applyFont="1" applyBorder="1" applyAlignment="1">
      <alignment/>
    </xf>
    <xf numFmtId="0" fontId="9" fillId="0" borderId="16" xfId="0" applyFont="1" applyBorder="1" applyAlignment="1">
      <alignment wrapText="1"/>
    </xf>
    <xf numFmtId="0" fontId="1" fillId="0" borderId="16" xfId="0" applyFont="1" applyBorder="1" applyAlignment="1">
      <alignment/>
    </xf>
    <xf numFmtId="0" fontId="1" fillId="0" borderId="19" xfId="0" applyFont="1" applyFill="1" applyBorder="1" applyAlignment="1">
      <alignment/>
    </xf>
    <xf numFmtId="0" fontId="10" fillId="0" borderId="18" xfId="0" applyFont="1" applyBorder="1" applyAlignment="1">
      <alignment/>
    </xf>
    <xf numFmtId="0" fontId="9" fillId="0" borderId="53" xfId="0" applyFont="1" applyBorder="1" applyAlignment="1">
      <alignment horizontal="center"/>
    </xf>
    <xf numFmtId="0" fontId="9" fillId="0" borderId="55" xfId="0" applyFont="1" applyBorder="1" applyAlignment="1">
      <alignment horizontal="center"/>
    </xf>
    <xf numFmtId="0" fontId="0" fillId="0" borderId="69" xfId="0" applyBorder="1" applyAlignment="1">
      <alignment/>
    </xf>
    <xf numFmtId="0" fontId="1" fillId="0" borderId="19" xfId="0" applyFont="1" applyBorder="1" applyAlignment="1">
      <alignment wrapText="1"/>
    </xf>
    <xf numFmtId="0" fontId="6" fillId="0" borderId="59" xfId="0" applyFont="1" applyBorder="1" applyAlignment="1">
      <alignment horizontal="right"/>
    </xf>
    <xf numFmtId="0" fontId="6" fillId="0" borderId="60" xfId="0" applyFont="1" applyBorder="1" applyAlignment="1">
      <alignment horizontal="right"/>
    </xf>
    <xf numFmtId="0" fontId="6" fillId="0" borderId="29" xfId="0" applyFont="1" applyBorder="1" applyAlignment="1">
      <alignment wrapText="1"/>
    </xf>
    <xf numFmtId="0" fontId="0" fillId="0" borderId="27" xfId="0" applyFont="1" applyBorder="1" applyAlignment="1">
      <alignment/>
    </xf>
    <xf numFmtId="0" fontId="0" fillId="0" borderId="17" xfId="0" applyFont="1" applyBorder="1" applyAlignment="1">
      <alignment/>
    </xf>
    <xf numFmtId="2" fontId="0" fillId="0" borderId="22" xfId="0" applyNumberFormat="1" applyFont="1" applyBorder="1" applyAlignment="1">
      <alignment/>
    </xf>
    <xf numFmtId="0" fontId="0" fillId="0" borderId="28" xfId="0" applyFont="1" applyBorder="1" applyAlignment="1">
      <alignment/>
    </xf>
    <xf numFmtId="0" fontId="0" fillId="0" borderId="50" xfId="0" applyFont="1" applyBorder="1" applyAlignment="1">
      <alignment/>
    </xf>
    <xf numFmtId="0" fontId="0" fillId="0" borderId="70" xfId="0" applyFont="1" applyBorder="1" applyAlignment="1">
      <alignment/>
    </xf>
    <xf numFmtId="2" fontId="0" fillId="0" borderId="71" xfId="0" applyNumberFormat="1" applyFont="1" applyBorder="1" applyAlignment="1">
      <alignment/>
    </xf>
    <xf numFmtId="0" fontId="1" fillId="0" borderId="39" xfId="0" applyFont="1" applyBorder="1" applyAlignment="1">
      <alignment horizontal="left"/>
    </xf>
    <xf numFmtId="0" fontId="1" fillId="0" borderId="36" xfId="0" applyFont="1" applyBorder="1" applyAlignment="1">
      <alignment horizontal="left"/>
    </xf>
    <xf numFmtId="0" fontId="1" fillId="0" borderId="37" xfId="0" applyFont="1" applyBorder="1" applyAlignment="1">
      <alignment horizontal="left"/>
    </xf>
    <xf numFmtId="0" fontId="1" fillId="0" borderId="35" xfId="0" applyFont="1" applyBorder="1" applyAlignment="1">
      <alignment horizontal="left"/>
    </xf>
    <xf numFmtId="2" fontId="0" fillId="0" borderId="33" xfId="0" applyNumberFormat="1" applyFont="1" applyBorder="1" applyAlignment="1">
      <alignment/>
    </xf>
    <xf numFmtId="0" fontId="0" fillId="0" borderId="47" xfId="0" applyFont="1" applyBorder="1" applyAlignment="1">
      <alignment/>
    </xf>
    <xf numFmtId="0" fontId="0" fillId="0" borderId="72" xfId="0" applyFont="1" applyBorder="1" applyAlignment="1">
      <alignment/>
    </xf>
    <xf numFmtId="0" fontId="1" fillId="0" borderId="36" xfId="0" applyFont="1" applyBorder="1" applyAlignment="1">
      <alignment/>
    </xf>
    <xf numFmtId="0" fontId="1" fillId="0" borderId="36" xfId="0" applyFont="1" applyFill="1" applyBorder="1" applyAlignment="1">
      <alignment/>
    </xf>
    <xf numFmtId="0" fontId="1" fillId="0" borderId="73" xfId="0" applyFont="1" applyFill="1" applyBorder="1" applyAlignment="1">
      <alignment/>
    </xf>
    <xf numFmtId="0" fontId="0" fillId="0" borderId="24" xfId="0" applyFont="1" applyBorder="1" applyAlignment="1">
      <alignment/>
    </xf>
    <xf numFmtId="2" fontId="0" fillId="0" borderId="25" xfId="0" applyNumberFormat="1" applyFont="1" applyBorder="1" applyAlignment="1">
      <alignment/>
    </xf>
    <xf numFmtId="0" fontId="0" fillId="0" borderId="48" xfId="0" applyFont="1" applyBorder="1" applyAlignment="1">
      <alignment/>
    </xf>
    <xf numFmtId="2" fontId="0" fillId="0" borderId="47" xfId="0" applyNumberFormat="1" applyFont="1" applyBorder="1" applyAlignment="1">
      <alignment/>
    </xf>
    <xf numFmtId="2" fontId="0" fillId="0" borderId="32" xfId="0" applyNumberFormat="1" applyBorder="1" applyAlignment="1">
      <alignment/>
    </xf>
    <xf numFmtId="0" fontId="1" fillId="0" borderId="39" xfId="0" applyFont="1" applyBorder="1" applyAlignment="1">
      <alignment wrapText="1"/>
    </xf>
    <xf numFmtId="2" fontId="0" fillId="0" borderId="26" xfId="0" applyNumberFormat="1" applyBorder="1" applyAlignment="1">
      <alignment/>
    </xf>
    <xf numFmtId="2" fontId="0" fillId="0" borderId="27" xfId="0" applyNumberFormat="1" applyBorder="1" applyAlignment="1">
      <alignment/>
    </xf>
    <xf numFmtId="2" fontId="0" fillId="0" borderId="45" xfId="0" applyNumberFormat="1" applyBorder="1" applyAlignment="1">
      <alignment/>
    </xf>
    <xf numFmtId="2" fontId="0" fillId="0" borderId="27" xfId="0" applyNumberFormat="1" applyBorder="1" applyAlignment="1">
      <alignment horizontal="right"/>
    </xf>
    <xf numFmtId="2" fontId="1" fillId="0" borderId="22" xfId="0" applyNumberFormat="1" applyFont="1" applyBorder="1" applyAlignment="1">
      <alignment horizontal="right"/>
    </xf>
    <xf numFmtId="2" fontId="1" fillId="0" borderId="20" xfId="0" applyNumberFormat="1" applyFont="1" applyBorder="1" applyAlignment="1">
      <alignment horizontal="right"/>
    </xf>
    <xf numFmtId="2" fontId="0" fillId="0" borderId="28" xfId="0" applyNumberFormat="1" applyBorder="1" applyAlignment="1">
      <alignment/>
    </xf>
    <xf numFmtId="2" fontId="1" fillId="0" borderId="16" xfId="0" applyNumberFormat="1" applyFont="1" applyBorder="1" applyAlignment="1">
      <alignment/>
    </xf>
    <xf numFmtId="2" fontId="0" fillId="0" borderId="28" xfId="0" applyNumberFormat="1" applyBorder="1" applyAlignment="1">
      <alignment horizontal="right"/>
    </xf>
    <xf numFmtId="2" fontId="1" fillId="0" borderId="25" xfId="0" applyNumberFormat="1" applyFont="1" applyBorder="1" applyAlignment="1">
      <alignment horizontal="right"/>
    </xf>
    <xf numFmtId="2" fontId="1" fillId="0" borderId="19" xfId="0" applyNumberFormat="1" applyFont="1" applyBorder="1" applyAlignment="1">
      <alignment horizontal="right"/>
    </xf>
    <xf numFmtId="0" fontId="9" fillId="0" borderId="49" xfId="0" applyFont="1" applyBorder="1" applyAlignment="1">
      <alignment/>
    </xf>
    <xf numFmtId="0" fontId="4" fillId="0" borderId="29" xfId="0" applyFont="1" applyFill="1" applyBorder="1" applyAlignment="1">
      <alignment/>
    </xf>
    <xf numFmtId="0" fontId="1" fillId="0" borderId="37" xfId="0" applyFont="1" applyFill="1" applyBorder="1" applyAlignment="1">
      <alignment/>
    </xf>
    <xf numFmtId="2" fontId="0" fillId="0" borderId="48" xfId="0" applyNumberFormat="1" applyFont="1" applyBorder="1" applyAlignment="1">
      <alignment/>
    </xf>
    <xf numFmtId="0" fontId="5" fillId="0" borderId="0" xfId="0" applyFont="1" applyBorder="1" applyAlignment="1">
      <alignment horizontal="center"/>
    </xf>
    <xf numFmtId="2" fontId="0" fillId="0" borderId="71" xfId="0" applyNumberFormat="1" applyFont="1" applyBorder="1" applyAlignment="1">
      <alignment/>
    </xf>
    <xf numFmtId="0" fontId="8" fillId="0" borderId="0" xfId="0" applyFont="1" applyBorder="1" applyAlignment="1">
      <alignment/>
    </xf>
    <xf numFmtId="0" fontId="0" fillId="0" borderId="29" xfId="0" applyBorder="1" applyAlignment="1">
      <alignment/>
    </xf>
    <xf numFmtId="0" fontId="0" fillId="0" borderId="42" xfId="0" applyBorder="1" applyAlignment="1">
      <alignment/>
    </xf>
    <xf numFmtId="0" fontId="6" fillId="0" borderId="74" xfId="0" applyFont="1" applyBorder="1" applyAlignment="1">
      <alignment horizontal="center" vertical="top" wrapText="1"/>
    </xf>
    <xf numFmtId="2" fontId="0" fillId="0" borderId="25" xfId="0" applyNumberFormat="1" applyBorder="1" applyAlignment="1">
      <alignment horizontal="right"/>
    </xf>
    <xf numFmtId="0" fontId="9" fillId="0" borderId="19" xfId="0" applyFont="1" applyBorder="1" applyAlignment="1">
      <alignment horizontal="right" wrapText="1"/>
    </xf>
    <xf numFmtId="2" fontId="9" fillId="0" borderId="42" xfId="0" applyNumberFormat="1" applyFont="1" applyBorder="1" applyAlignment="1">
      <alignment/>
    </xf>
    <xf numFmtId="2" fontId="9" fillId="0" borderId="19" xfId="0" applyNumberFormat="1" applyFont="1" applyBorder="1" applyAlignment="1">
      <alignment/>
    </xf>
    <xf numFmtId="0" fontId="8" fillId="0" borderId="29" xfId="0" applyFont="1" applyBorder="1" applyAlignment="1">
      <alignment/>
    </xf>
    <xf numFmtId="2" fontId="8" fillId="0" borderId="42" xfId="0" applyNumberFormat="1" applyFont="1" applyBorder="1" applyAlignment="1">
      <alignment/>
    </xf>
    <xf numFmtId="0" fontId="0" fillId="0" borderId="30" xfId="0" applyFont="1" applyBorder="1" applyAlignment="1">
      <alignment/>
    </xf>
    <xf numFmtId="0" fontId="0" fillId="0" borderId="21" xfId="0" applyFont="1" applyBorder="1" applyAlignment="1">
      <alignment/>
    </xf>
    <xf numFmtId="0" fontId="0" fillId="0" borderId="75" xfId="0" applyFont="1" applyBorder="1" applyAlignment="1">
      <alignment/>
    </xf>
    <xf numFmtId="0" fontId="0" fillId="0" borderId="23" xfId="0" applyFont="1" applyBorder="1" applyAlignment="1">
      <alignment/>
    </xf>
    <xf numFmtId="2" fontId="0" fillId="0" borderId="25" xfId="0" applyNumberFormat="1" applyFont="1" applyBorder="1" applyAlignment="1">
      <alignment/>
    </xf>
    <xf numFmtId="2" fontId="0" fillId="0" borderId="17" xfId="0" applyNumberFormat="1" applyFont="1" applyBorder="1" applyAlignment="1">
      <alignment/>
    </xf>
    <xf numFmtId="2" fontId="0" fillId="0" borderId="17" xfId="0" applyNumberFormat="1" applyFont="1" applyBorder="1" applyAlignment="1">
      <alignment horizontal="right"/>
    </xf>
    <xf numFmtId="2" fontId="0" fillId="0" borderId="22" xfId="0" applyNumberFormat="1" applyFont="1" applyBorder="1" applyAlignment="1">
      <alignment horizontal="right"/>
    </xf>
    <xf numFmtId="2" fontId="0" fillId="0" borderId="24" xfId="0" applyNumberFormat="1" applyFont="1" applyBorder="1" applyAlignment="1">
      <alignment/>
    </xf>
    <xf numFmtId="2" fontId="12" fillId="0" borderId="26" xfId="0" applyNumberFormat="1" applyFont="1" applyBorder="1" applyAlignment="1">
      <alignment horizontal="right"/>
    </xf>
    <xf numFmtId="2" fontId="0" fillId="0" borderId="76" xfId="0" applyNumberFormat="1" applyFont="1" applyBorder="1" applyAlignment="1">
      <alignment horizontal="right"/>
    </xf>
    <xf numFmtId="2" fontId="0" fillId="0" borderId="51" xfId="0" applyNumberFormat="1" applyFont="1" applyBorder="1" applyAlignment="1">
      <alignment horizontal="right"/>
    </xf>
    <xf numFmtId="2" fontId="0" fillId="0" borderId="22" xfId="0" applyNumberFormat="1" applyFont="1" applyBorder="1" applyAlignment="1">
      <alignment horizontal="right"/>
    </xf>
    <xf numFmtId="2" fontId="0" fillId="0" borderId="25" xfId="0" applyNumberFormat="1" applyFont="1" applyBorder="1" applyAlignment="1">
      <alignment horizontal="right"/>
    </xf>
    <xf numFmtId="2" fontId="0" fillId="0" borderId="51" xfId="0" applyNumberFormat="1" applyFont="1" applyBorder="1" applyAlignment="1">
      <alignment horizontal="right"/>
    </xf>
    <xf numFmtId="2" fontId="0" fillId="0" borderId="71" xfId="0" applyNumberFormat="1" applyFont="1" applyBorder="1" applyAlignment="1">
      <alignment horizontal="right"/>
    </xf>
    <xf numFmtId="0" fontId="1" fillId="0" borderId="77" xfId="0" applyFont="1" applyBorder="1" applyAlignment="1">
      <alignment vertical="top"/>
    </xf>
    <xf numFmtId="0" fontId="1" fillId="0" borderId="78" xfId="0" applyFont="1" applyBorder="1" applyAlignment="1">
      <alignment/>
    </xf>
    <xf numFmtId="0" fontId="8" fillId="0" borderId="41" xfId="0" applyFont="1" applyBorder="1" applyAlignment="1">
      <alignment/>
    </xf>
    <xf numFmtId="0" fontId="8" fillId="0" borderId="21" xfId="0" applyFont="1" applyBorder="1" applyAlignment="1">
      <alignment/>
    </xf>
    <xf numFmtId="2" fontId="8" fillId="0" borderId="20" xfId="0" applyNumberFormat="1" applyFont="1" applyBorder="1" applyAlignment="1">
      <alignment horizontal="right"/>
    </xf>
    <xf numFmtId="2" fontId="8" fillId="0" borderId="51" xfId="0" applyNumberFormat="1" applyFont="1" applyBorder="1" applyAlignment="1">
      <alignment horizontal="right"/>
    </xf>
    <xf numFmtId="2" fontId="8" fillId="0" borderId="22" xfId="0" applyNumberFormat="1" applyFont="1" applyBorder="1" applyAlignment="1">
      <alignment horizontal="right"/>
    </xf>
    <xf numFmtId="0" fontId="9" fillId="0" borderId="63" xfId="0" applyFont="1" applyBorder="1" applyAlignment="1">
      <alignment horizontal="center" wrapText="1"/>
    </xf>
    <xf numFmtId="0" fontId="9" fillId="0" borderId="62" xfId="0" applyFont="1" applyBorder="1" applyAlignment="1">
      <alignment horizontal="center" wrapText="1"/>
    </xf>
    <xf numFmtId="0" fontId="1" fillId="0" borderId="0" xfId="0" applyFont="1" applyBorder="1" applyAlignment="1">
      <alignment horizontal="center"/>
    </xf>
    <xf numFmtId="0" fontId="9" fillId="0" borderId="0" xfId="0" applyFont="1" applyAlignment="1">
      <alignment horizontal="left"/>
    </xf>
    <xf numFmtId="0" fontId="9" fillId="0" borderId="0" xfId="0" applyFont="1" applyAlignment="1">
      <alignment horizontal="left" wrapText="1"/>
    </xf>
    <xf numFmtId="0" fontId="5" fillId="0" borderId="0" xfId="0" applyFont="1" applyBorder="1" applyAlignment="1">
      <alignment horizontal="center"/>
    </xf>
    <xf numFmtId="0" fontId="7" fillId="0" borderId="16" xfId="0" applyFont="1" applyBorder="1" applyAlignment="1">
      <alignment horizontal="right"/>
    </xf>
    <xf numFmtId="0" fontId="7" fillId="0" borderId="31" xfId="0" applyFont="1" applyBorder="1" applyAlignment="1">
      <alignment horizontal="right"/>
    </xf>
    <xf numFmtId="0" fontId="9" fillId="0" borderId="0" xfId="0" applyFont="1" applyBorder="1" applyAlignment="1">
      <alignment horizontal="center"/>
    </xf>
    <xf numFmtId="0" fontId="1" fillId="0" borderId="46" xfId="0" applyFont="1" applyBorder="1" applyAlignment="1">
      <alignment horizontal="left"/>
    </xf>
    <xf numFmtId="0" fontId="1" fillId="0" borderId="15" xfId="0" applyFont="1" applyBorder="1" applyAlignment="1">
      <alignment horizontal="left"/>
    </xf>
    <xf numFmtId="0" fontId="1" fillId="0" borderId="32" xfId="0" applyFont="1" applyBorder="1" applyAlignment="1">
      <alignment horizontal="left" wrapText="1"/>
    </xf>
    <xf numFmtId="0" fontId="1" fillId="0" borderId="79" xfId="0" applyFont="1" applyBorder="1" applyAlignment="1">
      <alignment horizontal="left" wrapText="1"/>
    </xf>
    <xf numFmtId="0" fontId="1" fillId="0" borderId="47" xfId="0" applyFont="1" applyBorder="1" applyAlignment="1">
      <alignment horizontal="left" wrapText="1"/>
    </xf>
    <xf numFmtId="0" fontId="1" fillId="0" borderId="67" xfId="0" applyFont="1" applyBorder="1" applyAlignment="1">
      <alignment horizontal="center"/>
    </xf>
    <xf numFmtId="0" fontId="9" fillId="0" borderId="65" xfId="0" applyFont="1" applyBorder="1" applyAlignment="1">
      <alignment horizontal="center" wrapText="1"/>
    </xf>
    <xf numFmtId="0" fontId="37" fillId="0" borderId="0" xfId="0" applyFont="1" applyBorder="1" applyAlignment="1">
      <alignment horizontal="center" vertical="top" wrapText="1"/>
    </xf>
    <xf numFmtId="0" fontId="8" fillId="0" borderId="57" xfId="0" applyFont="1" applyBorder="1" applyAlignment="1">
      <alignment horizontal="center" wrapText="1"/>
    </xf>
    <xf numFmtId="0" fontId="8" fillId="0" borderId="42" xfId="0" applyFont="1" applyBorder="1" applyAlignment="1">
      <alignment horizontal="center" wrapText="1"/>
    </xf>
    <xf numFmtId="0" fontId="9" fillId="0" borderId="29" xfId="0" applyFont="1" applyBorder="1" applyAlignment="1">
      <alignment horizontal="center"/>
    </xf>
    <xf numFmtId="0" fontId="9" fillId="0" borderId="42" xfId="0" applyFont="1" applyBorder="1" applyAlignment="1">
      <alignment horizontal="center"/>
    </xf>
    <xf numFmtId="0" fontId="0" fillId="0" borderId="64" xfId="0" applyFont="1" applyBorder="1" applyAlignment="1">
      <alignment horizontal="left" wrapText="1"/>
    </xf>
    <xf numFmtId="0" fontId="0" fillId="0" borderId="67" xfId="0" applyFont="1" applyBorder="1" applyAlignment="1">
      <alignment horizontal="left" wrapText="1"/>
    </xf>
    <xf numFmtId="0" fontId="0" fillId="0" borderId="74" xfId="0" applyFont="1" applyBorder="1" applyAlignment="1">
      <alignment horizontal="left" wrapText="1"/>
    </xf>
    <xf numFmtId="0" fontId="5" fillId="0" borderId="62" xfId="0" applyFont="1" applyBorder="1" applyAlignment="1">
      <alignment horizontal="center"/>
    </xf>
    <xf numFmtId="0" fontId="9" fillId="0" borderId="18" xfId="0" applyFont="1" applyBorder="1" applyAlignment="1">
      <alignment horizontal="center"/>
    </xf>
    <xf numFmtId="0" fontId="9" fillId="0" borderId="0" xfId="0" applyFont="1" applyBorder="1" applyAlignment="1">
      <alignment horizontal="center"/>
    </xf>
    <xf numFmtId="0" fontId="6" fillId="0" borderId="18" xfId="0" applyFont="1" applyBorder="1" applyAlignment="1">
      <alignment horizontal="center"/>
    </xf>
    <xf numFmtId="0" fontId="6" fillId="0" borderId="0" xfId="0" applyFont="1" applyBorder="1" applyAlignment="1">
      <alignment horizontal="center"/>
    </xf>
    <xf numFmtId="0" fontId="9" fillId="0" borderId="57" xfId="0" applyFont="1" applyBorder="1" applyAlignment="1">
      <alignment horizontal="center"/>
    </xf>
    <xf numFmtId="0" fontId="9" fillId="0" borderId="64" xfId="0" applyFont="1" applyBorder="1" applyAlignment="1">
      <alignment horizontal="left" wrapText="1"/>
    </xf>
    <xf numFmtId="0" fontId="9" fillId="0" borderId="67" xfId="0" applyFont="1" applyBorder="1" applyAlignment="1">
      <alignment horizontal="left" wrapText="1"/>
    </xf>
    <xf numFmtId="0" fontId="9" fillId="0" borderId="74" xfId="0" applyFont="1" applyBorder="1" applyAlignment="1">
      <alignment horizontal="left" wrapText="1"/>
    </xf>
    <xf numFmtId="0" fontId="9" fillId="0" borderId="29" xfId="0" applyFont="1" applyFill="1" applyBorder="1" applyAlignment="1">
      <alignment horizontal="left" wrapText="1"/>
    </xf>
    <xf numFmtId="0" fontId="0" fillId="0" borderId="57" xfId="0" applyFont="1" applyFill="1" applyBorder="1" applyAlignment="1">
      <alignment horizontal="left" wrapText="1"/>
    </xf>
    <xf numFmtId="0" fontId="0" fillId="0" borderId="42" xfId="0" applyFont="1" applyFill="1" applyBorder="1" applyAlignment="1">
      <alignment horizontal="left" wrapText="1"/>
    </xf>
    <xf numFmtId="0" fontId="8" fillId="0" borderId="63" xfId="0" applyFont="1" applyBorder="1" applyAlignment="1">
      <alignment horizontal="center"/>
    </xf>
    <xf numFmtId="0" fontId="8" fillId="0" borderId="65" xfId="0" applyFont="1" applyBorder="1" applyAlignment="1">
      <alignment horizontal="center"/>
    </xf>
    <xf numFmtId="0" fontId="6" fillId="0" borderId="63" xfId="0" applyFont="1" applyBorder="1" applyAlignment="1">
      <alignment horizontal="center" vertical="top" wrapText="1"/>
    </xf>
    <xf numFmtId="0" fontId="6" fillId="0" borderId="62" xfId="0" applyFont="1" applyBorder="1" applyAlignment="1">
      <alignment horizontal="center" vertical="top" wrapText="1"/>
    </xf>
    <xf numFmtId="0" fontId="6" fillId="0" borderId="65" xfId="0" applyFont="1" applyBorder="1" applyAlignment="1">
      <alignment horizontal="center" vertical="top" wrapText="1"/>
    </xf>
    <xf numFmtId="0" fontId="9" fillId="0" borderId="29" xfId="0" applyFont="1" applyBorder="1" applyAlignment="1">
      <alignment horizontal="center" wrapText="1"/>
    </xf>
    <xf numFmtId="0" fontId="9" fillId="0" borderId="57" xfId="0" applyFont="1" applyBorder="1" applyAlignment="1">
      <alignment horizontal="center" wrapText="1"/>
    </xf>
    <xf numFmtId="0" fontId="9" fillId="0" borderId="42" xfId="0" applyFont="1" applyBorder="1" applyAlignment="1">
      <alignment horizontal="center" wrapText="1"/>
    </xf>
    <xf numFmtId="0" fontId="10" fillId="0" borderId="65" xfId="0" applyFont="1" applyBorder="1" applyAlignment="1">
      <alignment horizontal="center" wrapText="1"/>
    </xf>
    <xf numFmtId="0" fontId="10" fillId="0" borderId="42" xfId="0" applyFont="1" applyBorder="1" applyAlignment="1">
      <alignment horizontal="center" wrapText="1"/>
    </xf>
    <xf numFmtId="0" fontId="9" fillId="0" borderId="0" xfId="0" applyFont="1" applyAlignment="1">
      <alignment horizontal="center"/>
    </xf>
    <xf numFmtId="0" fontId="6" fillId="0" borderId="29" xfId="0" applyFont="1" applyBorder="1" applyAlignment="1">
      <alignment horizontal="center" vertical="top" wrapText="1"/>
    </xf>
    <xf numFmtId="0" fontId="6" fillId="0" borderId="42" xfId="0" applyFont="1" applyBorder="1" applyAlignment="1">
      <alignment horizontal="center" vertical="top" wrapText="1"/>
    </xf>
    <xf numFmtId="0" fontId="9" fillId="0" borderId="0" xfId="0" applyFont="1" applyAlignment="1">
      <alignment/>
    </xf>
    <xf numFmtId="0" fontId="1" fillId="0" borderId="0" xfId="0" applyFont="1" applyBorder="1" applyAlignment="1">
      <alignment horizontal="center" wrapText="1"/>
    </xf>
    <xf numFmtId="0" fontId="6" fillId="0" borderId="29" xfId="0" applyFont="1" applyBorder="1" applyAlignment="1">
      <alignment horizontal="center"/>
    </xf>
    <xf numFmtId="0" fontId="6" fillId="0" borderId="42" xfId="0" applyFont="1" applyBorder="1" applyAlignment="1">
      <alignment horizontal="center"/>
    </xf>
    <xf numFmtId="0" fontId="6" fillId="0" borderId="0" xfId="0" applyFont="1" applyAlignment="1">
      <alignment horizontal="left"/>
    </xf>
    <xf numFmtId="0" fontId="6" fillId="0" borderId="29" xfId="0" applyFont="1" applyBorder="1" applyAlignment="1">
      <alignment horizontal="center" wrapText="1"/>
    </xf>
    <xf numFmtId="0" fontId="6" fillId="0" borderId="42" xfId="0" applyFont="1" applyBorder="1" applyAlignment="1">
      <alignment horizontal="center" wrapText="1"/>
    </xf>
    <xf numFmtId="0" fontId="6" fillId="0" borderId="63" xfId="0" applyFont="1" applyBorder="1" applyAlignment="1">
      <alignment horizontal="center" wrapText="1"/>
    </xf>
    <xf numFmtId="0" fontId="6" fillId="0" borderId="65" xfId="0" applyFont="1" applyBorder="1" applyAlignment="1">
      <alignment horizontal="center" wrapText="1"/>
    </xf>
    <xf numFmtId="0" fontId="1" fillId="0" borderId="0" xfId="0" applyFont="1" applyFill="1" applyBorder="1" applyAlignment="1">
      <alignment horizontal="left" wrapText="1"/>
    </xf>
    <xf numFmtId="0" fontId="9" fillId="0" borderId="16" xfId="0" applyFont="1" applyBorder="1" applyAlignment="1">
      <alignment horizontal="center" wrapText="1"/>
    </xf>
    <xf numFmtId="0" fontId="9" fillId="0" borderId="40" xfId="0" applyFont="1" applyBorder="1" applyAlignment="1">
      <alignment horizontal="center" wrapText="1"/>
    </xf>
    <xf numFmtId="0" fontId="9" fillId="0" borderId="19" xfId="0" applyFont="1" applyBorder="1" applyAlignment="1">
      <alignment horizontal="center" wrapText="1"/>
    </xf>
    <xf numFmtId="0" fontId="0" fillId="0" borderId="33" xfId="0" applyBorder="1" applyAlignment="1">
      <alignment horizontal="left" wrapText="1"/>
    </xf>
    <xf numFmtId="0" fontId="0" fillId="0" borderId="80" xfId="0" applyBorder="1" applyAlignment="1">
      <alignment horizontal="left" wrapText="1"/>
    </xf>
    <xf numFmtId="0" fontId="0" fillId="0" borderId="81" xfId="0" applyBorder="1" applyAlignment="1">
      <alignment horizontal="left" wrapText="1"/>
    </xf>
    <xf numFmtId="0" fontId="0" fillId="0" borderId="82" xfId="0" applyBorder="1" applyAlignment="1">
      <alignment horizontal="left" wrapText="1"/>
    </xf>
    <xf numFmtId="0" fontId="6" fillId="0" borderId="67" xfId="0" applyFont="1" applyBorder="1" applyAlignment="1">
      <alignment horizontal="center"/>
    </xf>
    <xf numFmtId="0" fontId="6" fillId="0" borderId="45" xfId="0" applyFont="1" applyBorder="1" applyAlignment="1">
      <alignment horizontal="center"/>
    </xf>
    <xf numFmtId="0" fontId="6" fillId="0" borderId="43" xfId="0" applyFont="1" applyBorder="1" applyAlignment="1">
      <alignment horizontal="center"/>
    </xf>
  </cellXfs>
  <cellStyles count="952">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0" xfId="27"/>
    <cellStyle name="20% - Accent1 21" xfId="28"/>
    <cellStyle name="20% - Accent1 22" xfId="29"/>
    <cellStyle name="20% - Accent1 3" xfId="30"/>
    <cellStyle name="20% - Accent1 4" xfId="31"/>
    <cellStyle name="20% - Accent1 5" xfId="32"/>
    <cellStyle name="20% - Accent1 6" xfId="33"/>
    <cellStyle name="20% - Accent1 7" xfId="34"/>
    <cellStyle name="20% - Accent1 8" xfId="35"/>
    <cellStyle name="20% - Accent1 9" xfId="36"/>
    <cellStyle name="20% - Accent1_ABF" xfId="37"/>
    <cellStyle name="20% - Accent2" xfId="38"/>
    <cellStyle name="20% - Accent2 10" xfId="39"/>
    <cellStyle name="20% - Accent2 11" xfId="40"/>
    <cellStyle name="20% - Accent2 12" xfId="41"/>
    <cellStyle name="20% - Accent2 13" xfId="42"/>
    <cellStyle name="20% - Accent2 14" xfId="43"/>
    <cellStyle name="20% - Accent2 15" xfId="44"/>
    <cellStyle name="20% - Accent2 16" xfId="45"/>
    <cellStyle name="20% - Accent2 17" xfId="46"/>
    <cellStyle name="20% - Accent2 18" xfId="47"/>
    <cellStyle name="20% - Accent2 19" xfId="48"/>
    <cellStyle name="20% - Accent2 2" xfId="49"/>
    <cellStyle name="20% - Accent2 20" xfId="50"/>
    <cellStyle name="20% - Accent2 21" xfId="51"/>
    <cellStyle name="20% - Accent2 22" xfId="52"/>
    <cellStyle name="20% - Accent2 3" xfId="53"/>
    <cellStyle name="20% - Accent2 4" xfId="54"/>
    <cellStyle name="20% - Accent2 5" xfId="55"/>
    <cellStyle name="20% - Accent2 6" xfId="56"/>
    <cellStyle name="20% - Accent2 7" xfId="57"/>
    <cellStyle name="20% - Accent2 8" xfId="58"/>
    <cellStyle name="20% - Accent2 9" xfId="59"/>
    <cellStyle name="20% - Accent2_ABF" xfId="60"/>
    <cellStyle name="20% - Accent3" xfId="61"/>
    <cellStyle name="20% - Accent3 10" xfId="62"/>
    <cellStyle name="20% - Accent3 11" xfId="63"/>
    <cellStyle name="20% - Accent3 12" xfId="64"/>
    <cellStyle name="20% - Accent3 13" xfId="65"/>
    <cellStyle name="20% - Accent3 14" xfId="66"/>
    <cellStyle name="20% - Accent3 15" xfId="67"/>
    <cellStyle name="20% - Accent3 16" xfId="68"/>
    <cellStyle name="20% - Accent3 17" xfId="69"/>
    <cellStyle name="20% - Accent3 18" xfId="70"/>
    <cellStyle name="20% - Accent3 19" xfId="71"/>
    <cellStyle name="20% - Accent3 2" xfId="72"/>
    <cellStyle name="20% - Accent3 20" xfId="73"/>
    <cellStyle name="20% - Accent3 21" xfId="74"/>
    <cellStyle name="20% - Accent3 22" xfId="75"/>
    <cellStyle name="20% - Accent3 3" xfId="76"/>
    <cellStyle name="20% - Accent3 4" xfId="77"/>
    <cellStyle name="20% - Accent3 5" xfId="78"/>
    <cellStyle name="20% - Accent3 6" xfId="79"/>
    <cellStyle name="20% - Accent3 7" xfId="80"/>
    <cellStyle name="20% - Accent3 8" xfId="81"/>
    <cellStyle name="20% - Accent3 9" xfId="82"/>
    <cellStyle name="20% - Accent3_ABF" xfId="83"/>
    <cellStyle name="20% - Accent4" xfId="84"/>
    <cellStyle name="20% - Accent4 10" xfId="85"/>
    <cellStyle name="20% - Accent4 11" xfId="86"/>
    <cellStyle name="20% - Accent4 12" xfId="87"/>
    <cellStyle name="20% - Accent4 13" xfId="88"/>
    <cellStyle name="20% - Accent4 14" xfId="89"/>
    <cellStyle name="20% - Accent4 15" xfId="90"/>
    <cellStyle name="20% - Accent4 16" xfId="91"/>
    <cellStyle name="20% - Accent4 17" xfId="92"/>
    <cellStyle name="20% - Accent4 18" xfId="93"/>
    <cellStyle name="20% - Accent4 19" xfId="94"/>
    <cellStyle name="20% - Accent4 2" xfId="95"/>
    <cellStyle name="20% - Accent4 20" xfId="96"/>
    <cellStyle name="20% - Accent4 21" xfId="97"/>
    <cellStyle name="20% - Accent4 22" xfId="98"/>
    <cellStyle name="20% - Accent4 3" xfId="99"/>
    <cellStyle name="20% - Accent4 4" xfId="100"/>
    <cellStyle name="20% - Accent4 5" xfId="101"/>
    <cellStyle name="20% - Accent4 6" xfId="102"/>
    <cellStyle name="20% - Accent4 7" xfId="103"/>
    <cellStyle name="20% - Accent4 8" xfId="104"/>
    <cellStyle name="20% - Accent4 9" xfId="105"/>
    <cellStyle name="20% - Accent4_ABF" xfId="106"/>
    <cellStyle name="20% - Accent5" xfId="107"/>
    <cellStyle name="20% - Accent5 10" xfId="108"/>
    <cellStyle name="20% - Accent5 11" xfId="109"/>
    <cellStyle name="20% - Accent5 12" xfId="110"/>
    <cellStyle name="20% - Accent5 13" xfId="111"/>
    <cellStyle name="20% - Accent5 14" xfId="112"/>
    <cellStyle name="20% - Accent5 15" xfId="113"/>
    <cellStyle name="20% - Accent5 16" xfId="114"/>
    <cellStyle name="20% - Accent5 17" xfId="115"/>
    <cellStyle name="20% - Accent5 18" xfId="116"/>
    <cellStyle name="20% - Accent5 19" xfId="117"/>
    <cellStyle name="20% - Accent5 2" xfId="118"/>
    <cellStyle name="20% - Accent5 20" xfId="119"/>
    <cellStyle name="20% - Accent5 21" xfId="120"/>
    <cellStyle name="20% - Accent5 22" xfId="121"/>
    <cellStyle name="20% - Accent5 3" xfId="122"/>
    <cellStyle name="20% - Accent5 4" xfId="123"/>
    <cellStyle name="20% - Accent5 5" xfId="124"/>
    <cellStyle name="20% - Accent5 6" xfId="125"/>
    <cellStyle name="20% - Accent5 7" xfId="126"/>
    <cellStyle name="20% - Accent5 8" xfId="127"/>
    <cellStyle name="20% - Accent5 9" xfId="128"/>
    <cellStyle name="20% - Accent5_ABF" xfId="129"/>
    <cellStyle name="20% - Accent6" xfId="130"/>
    <cellStyle name="20% - Accent6 10" xfId="131"/>
    <cellStyle name="20% - Accent6 11" xfId="132"/>
    <cellStyle name="20% - Accent6 12" xfId="133"/>
    <cellStyle name="20% - Accent6 13" xfId="134"/>
    <cellStyle name="20% - Accent6 14" xfId="135"/>
    <cellStyle name="20% - Accent6 15" xfId="136"/>
    <cellStyle name="20% - Accent6 16" xfId="137"/>
    <cellStyle name="20% - Accent6 17" xfId="138"/>
    <cellStyle name="20% - Accent6 18" xfId="139"/>
    <cellStyle name="20% - Accent6 19" xfId="140"/>
    <cellStyle name="20% - Accent6 2" xfId="141"/>
    <cellStyle name="20% - Accent6 20" xfId="142"/>
    <cellStyle name="20% - Accent6 21" xfId="143"/>
    <cellStyle name="20% - Accent6 22" xfId="144"/>
    <cellStyle name="20% - Accent6 3" xfId="145"/>
    <cellStyle name="20% - Accent6 4" xfId="146"/>
    <cellStyle name="20% - Accent6 5" xfId="147"/>
    <cellStyle name="20% - Accent6 6" xfId="148"/>
    <cellStyle name="20% - Accent6 7" xfId="149"/>
    <cellStyle name="20% - Accent6 8" xfId="150"/>
    <cellStyle name="20% - Accent6 9" xfId="151"/>
    <cellStyle name="20% - Accent6_ABF" xfId="152"/>
    <cellStyle name="40% - Accent1" xfId="153"/>
    <cellStyle name="40% - Accent1 10" xfId="154"/>
    <cellStyle name="40% - Accent1 11" xfId="155"/>
    <cellStyle name="40% - Accent1 12" xfId="156"/>
    <cellStyle name="40% - Accent1 13" xfId="157"/>
    <cellStyle name="40% - Accent1 14" xfId="158"/>
    <cellStyle name="40% - Accent1 15" xfId="159"/>
    <cellStyle name="40% - Accent1 16" xfId="160"/>
    <cellStyle name="40% - Accent1 17" xfId="161"/>
    <cellStyle name="40% - Accent1 18" xfId="162"/>
    <cellStyle name="40% - Accent1 19" xfId="163"/>
    <cellStyle name="40% - Accent1 2" xfId="164"/>
    <cellStyle name="40% - Accent1 20" xfId="165"/>
    <cellStyle name="40% - Accent1 21" xfId="166"/>
    <cellStyle name="40% - Accent1 22" xfId="167"/>
    <cellStyle name="40% - Accent1 3" xfId="168"/>
    <cellStyle name="40% - Accent1 4" xfId="169"/>
    <cellStyle name="40% - Accent1 5" xfId="170"/>
    <cellStyle name="40% - Accent1 6" xfId="171"/>
    <cellStyle name="40% - Accent1 7" xfId="172"/>
    <cellStyle name="40% - Accent1 8" xfId="173"/>
    <cellStyle name="40% - Accent1 9" xfId="174"/>
    <cellStyle name="40% - Accent1_ABF" xfId="175"/>
    <cellStyle name="40% - Accent2" xfId="176"/>
    <cellStyle name="40% - Accent2 10" xfId="177"/>
    <cellStyle name="40% - Accent2 11" xfId="178"/>
    <cellStyle name="40% - Accent2 12" xfId="179"/>
    <cellStyle name="40% - Accent2 13" xfId="180"/>
    <cellStyle name="40% - Accent2 14" xfId="181"/>
    <cellStyle name="40% - Accent2 15" xfId="182"/>
    <cellStyle name="40% - Accent2 16" xfId="183"/>
    <cellStyle name="40% - Accent2 17" xfId="184"/>
    <cellStyle name="40% - Accent2 18" xfId="185"/>
    <cellStyle name="40% - Accent2 19" xfId="186"/>
    <cellStyle name="40% - Accent2 2" xfId="187"/>
    <cellStyle name="40% - Accent2 20" xfId="188"/>
    <cellStyle name="40% - Accent2 21" xfId="189"/>
    <cellStyle name="40% - Accent2 22" xfId="190"/>
    <cellStyle name="40% - Accent2 3" xfId="191"/>
    <cellStyle name="40% - Accent2 4" xfId="192"/>
    <cellStyle name="40% - Accent2 5" xfId="193"/>
    <cellStyle name="40% - Accent2 6" xfId="194"/>
    <cellStyle name="40% - Accent2 7" xfId="195"/>
    <cellStyle name="40% - Accent2 8" xfId="196"/>
    <cellStyle name="40% - Accent2 9" xfId="197"/>
    <cellStyle name="40% - Accent2_ABF" xfId="198"/>
    <cellStyle name="40% - Accent3" xfId="199"/>
    <cellStyle name="40% - Accent3 10" xfId="200"/>
    <cellStyle name="40% - Accent3 11" xfId="201"/>
    <cellStyle name="40% - Accent3 12" xfId="202"/>
    <cellStyle name="40% - Accent3 13" xfId="203"/>
    <cellStyle name="40% - Accent3 14" xfId="204"/>
    <cellStyle name="40% - Accent3 15" xfId="205"/>
    <cellStyle name="40% - Accent3 16" xfId="206"/>
    <cellStyle name="40% - Accent3 17" xfId="207"/>
    <cellStyle name="40% - Accent3 18" xfId="208"/>
    <cellStyle name="40% - Accent3 19" xfId="209"/>
    <cellStyle name="40% - Accent3 2" xfId="210"/>
    <cellStyle name="40% - Accent3 20" xfId="211"/>
    <cellStyle name="40% - Accent3 21" xfId="212"/>
    <cellStyle name="40% - Accent3 22" xfId="213"/>
    <cellStyle name="40% - Accent3 3" xfId="214"/>
    <cellStyle name="40% - Accent3 4" xfId="215"/>
    <cellStyle name="40% - Accent3 5" xfId="216"/>
    <cellStyle name="40% - Accent3 6" xfId="217"/>
    <cellStyle name="40% - Accent3 7" xfId="218"/>
    <cellStyle name="40% - Accent3 8" xfId="219"/>
    <cellStyle name="40% - Accent3 9" xfId="220"/>
    <cellStyle name="40% - Accent3_ABF" xfId="221"/>
    <cellStyle name="40% - Accent4" xfId="222"/>
    <cellStyle name="40% - Accent4 10" xfId="223"/>
    <cellStyle name="40% - Accent4 11" xfId="224"/>
    <cellStyle name="40% - Accent4 12" xfId="225"/>
    <cellStyle name="40% - Accent4 13" xfId="226"/>
    <cellStyle name="40% - Accent4 14" xfId="227"/>
    <cellStyle name="40% - Accent4 15" xfId="228"/>
    <cellStyle name="40% - Accent4 16" xfId="229"/>
    <cellStyle name="40% - Accent4 17" xfId="230"/>
    <cellStyle name="40% - Accent4 18" xfId="231"/>
    <cellStyle name="40% - Accent4 19" xfId="232"/>
    <cellStyle name="40% - Accent4 2" xfId="233"/>
    <cellStyle name="40% - Accent4 20" xfId="234"/>
    <cellStyle name="40% - Accent4 21" xfId="235"/>
    <cellStyle name="40% - Accent4 22" xfId="236"/>
    <cellStyle name="40% - Accent4 3" xfId="237"/>
    <cellStyle name="40% - Accent4 4" xfId="238"/>
    <cellStyle name="40% - Accent4 5" xfId="239"/>
    <cellStyle name="40% - Accent4 6" xfId="240"/>
    <cellStyle name="40% - Accent4 7" xfId="241"/>
    <cellStyle name="40% - Accent4 8" xfId="242"/>
    <cellStyle name="40% - Accent4 9" xfId="243"/>
    <cellStyle name="40% - Accent4_ABF" xfId="244"/>
    <cellStyle name="40% - Accent5" xfId="245"/>
    <cellStyle name="40% - Accent5 10" xfId="246"/>
    <cellStyle name="40% - Accent5 11" xfId="247"/>
    <cellStyle name="40% - Accent5 12" xfId="248"/>
    <cellStyle name="40% - Accent5 13" xfId="249"/>
    <cellStyle name="40% - Accent5 14" xfId="250"/>
    <cellStyle name="40% - Accent5 15" xfId="251"/>
    <cellStyle name="40% - Accent5 16" xfId="252"/>
    <cellStyle name="40% - Accent5 17" xfId="253"/>
    <cellStyle name="40% - Accent5 18" xfId="254"/>
    <cellStyle name="40% - Accent5 19" xfId="255"/>
    <cellStyle name="40% - Accent5 2" xfId="256"/>
    <cellStyle name="40% - Accent5 20" xfId="257"/>
    <cellStyle name="40% - Accent5 21" xfId="258"/>
    <cellStyle name="40% - Accent5 22" xfId="259"/>
    <cellStyle name="40% - Accent5 3" xfId="260"/>
    <cellStyle name="40% - Accent5 4" xfId="261"/>
    <cellStyle name="40% - Accent5 5" xfId="262"/>
    <cellStyle name="40% - Accent5 6" xfId="263"/>
    <cellStyle name="40% - Accent5 7" xfId="264"/>
    <cellStyle name="40% - Accent5 8" xfId="265"/>
    <cellStyle name="40% - Accent5 9" xfId="266"/>
    <cellStyle name="40% - Accent5_ABF" xfId="267"/>
    <cellStyle name="40% - Accent6" xfId="268"/>
    <cellStyle name="40% - Accent6 10" xfId="269"/>
    <cellStyle name="40% - Accent6 11" xfId="270"/>
    <cellStyle name="40% - Accent6 12" xfId="271"/>
    <cellStyle name="40% - Accent6 13" xfId="272"/>
    <cellStyle name="40% - Accent6 14" xfId="273"/>
    <cellStyle name="40% - Accent6 15" xfId="274"/>
    <cellStyle name="40% - Accent6 16" xfId="275"/>
    <cellStyle name="40% - Accent6 17" xfId="276"/>
    <cellStyle name="40% - Accent6 18" xfId="277"/>
    <cellStyle name="40% - Accent6 19" xfId="278"/>
    <cellStyle name="40% - Accent6 2" xfId="279"/>
    <cellStyle name="40% - Accent6 20" xfId="280"/>
    <cellStyle name="40% - Accent6 21" xfId="281"/>
    <cellStyle name="40% - Accent6 22" xfId="282"/>
    <cellStyle name="40% - Accent6 3" xfId="283"/>
    <cellStyle name="40% - Accent6 4" xfId="284"/>
    <cellStyle name="40% - Accent6 5" xfId="285"/>
    <cellStyle name="40% - Accent6 6" xfId="286"/>
    <cellStyle name="40% - Accent6 7" xfId="287"/>
    <cellStyle name="40% - Accent6 8" xfId="288"/>
    <cellStyle name="40% - Accent6 9" xfId="289"/>
    <cellStyle name="40% - Accent6_ABF" xfId="290"/>
    <cellStyle name="60% - Accent1" xfId="291"/>
    <cellStyle name="60% - Accent1 10" xfId="292"/>
    <cellStyle name="60% - Accent1 11" xfId="293"/>
    <cellStyle name="60% - Accent1 12" xfId="294"/>
    <cellStyle name="60% - Accent1 13" xfId="295"/>
    <cellStyle name="60% - Accent1 14" xfId="296"/>
    <cellStyle name="60% - Accent1 15" xfId="297"/>
    <cellStyle name="60% - Accent1 16" xfId="298"/>
    <cellStyle name="60% - Accent1 17" xfId="299"/>
    <cellStyle name="60% - Accent1 18" xfId="300"/>
    <cellStyle name="60% - Accent1 19" xfId="301"/>
    <cellStyle name="60% - Accent1 2" xfId="302"/>
    <cellStyle name="60% - Accent1 20" xfId="303"/>
    <cellStyle name="60% - Accent1 21" xfId="304"/>
    <cellStyle name="60% - Accent1 22" xfId="305"/>
    <cellStyle name="60% - Accent1 3" xfId="306"/>
    <cellStyle name="60% - Accent1 4" xfId="307"/>
    <cellStyle name="60% - Accent1 5" xfId="308"/>
    <cellStyle name="60% - Accent1 6" xfId="309"/>
    <cellStyle name="60% - Accent1 7" xfId="310"/>
    <cellStyle name="60% - Accent1 8" xfId="311"/>
    <cellStyle name="60% - Accent1 9" xfId="312"/>
    <cellStyle name="60% - Accent1_ABF" xfId="313"/>
    <cellStyle name="60% - Accent2" xfId="314"/>
    <cellStyle name="60% - Accent2 10" xfId="315"/>
    <cellStyle name="60% - Accent2 11" xfId="316"/>
    <cellStyle name="60% - Accent2 12" xfId="317"/>
    <cellStyle name="60% - Accent2 13" xfId="318"/>
    <cellStyle name="60% - Accent2 14" xfId="319"/>
    <cellStyle name="60% - Accent2 15" xfId="320"/>
    <cellStyle name="60% - Accent2 16" xfId="321"/>
    <cellStyle name="60% - Accent2 17" xfId="322"/>
    <cellStyle name="60% - Accent2 18" xfId="323"/>
    <cellStyle name="60% - Accent2 19" xfId="324"/>
    <cellStyle name="60% - Accent2 2" xfId="325"/>
    <cellStyle name="60% - Accent2 20" xfId="326"/>
    <cellStyle name="60% - Accent2 21" xfId="327"/>
    <cellStyle name="60% - Accent2 22" xfId="328"/>
    <cellStyle name="60% - Accent2 3" xfId="329"/>
    <cellStyle name="60% - Accent2 4" xfId="330"/>
    <cellStyle name="60% - Accent2 5" xfId="331"/>
    <cellStyle name="60% - Accent2 6" xfId="332"/>
    <cellStyle name="60% - Accent2 7" xfId="333"/>
    <cellStyle name="60% - Accent2 8" xfId="334"/>
    <cellStyle name="60% - Accent2 9" xfId="335"/>
    <cellStyle name="60% - Accent2_ABF" xfId="336"/>
    <cellStyle name="60% - Accent3" xfId="337"/>
    <cellStyle name="60% - Accent3 10" xfId="338"/>
    <cellStyle name="60% - Accent3 11" xfId="339"/>
    <cellStyle name="60% - Accent3 12" xfId="340"/>
    <cellStyle name="60% - Accent3 13" xfId="341"/>
    <cellStyle name="60% - Accent3 14" xfId="342"/>
    <cellStyle name="60% - Accent3 15" xfId="343"/>
    <cellStyle name="60% - Accent3 16" xfId="344"/>
    <cellStyle name="60% - Accent3 17" xfId="345"/>
    <cellStyle name="60% - Accent3 18" xfId="346"/>
    <cellStyle name="60% - Accent3 19" xfId="347"/>
    <cellStyle name="60% - Accent3 2" xfId="348"/>
    <cellStyle name="60% - Accent3 20" xfId="349"/>
    <cellStyle name="60% - Accent3 21" xfId="350"/>
    <cellStyle name="60% - Accent3 22" xfId="351"/>
    <cellStyle name="60% - Accent3 3" xfId="352"/>
    <cellStyle name="60% - Accent3 4" xfId="353"/>
    <cellStyle name="60% - Accent3 5" xfId="354"/>
    <cellStyle name="60% - Accent3 6" xfId="355"/>
    <cellStyle name="60% - Accent3 7" xfId="356"/>
    <cellStyle name="60% - Accent3 8" xfId="357"/>
    <cellStyle name="60% - Accent3 9" xfId="358"/>
    <cellStyle name="60% - Accent3_ABF" xfId="359"/>
    <cellStyle name="60% - Accent4" xfId="360"/>
    <cellStyle name="60% - Accent4 10" xfId="361"/>
    <cellStyle name="60% - Accent4 11" xfId="362"/>
    <cellStyle name="60% - Accent4 12" xfId="363"/>
    <cellStyle name="60% - Accent4 13" xfId="364"/>
    <cellStyle name="60% - Accent4 14" xfId="365"/>
    <cellStyle name="60% - Accent4 15" xfId="366"/>
    <cellStyle name="60% - Accent4 16" xfId="367"/>
    <cellStyle name="60% - Accent4 17" xfId="368"/>
    <cellStyle name="60% - Accent4 18" xfId="369"/>
    <cellStyle name="60% - Accent4 19" xfId="370"/>
    <cellStyle name="60% - Accent4 2" xfId="371"/>
    <cellStyle name="60% - Accent4 20" xfId="372"/>
    <cellStyle name="60% - Accent4 21" xfId="373"/>
    <cellStyle name="60% - Accent4 22" xfId="374"/>
    <cellStyle name="60% - Accent4 3" xfId="375"/>
    <cellStyle name="60% - Accent4 4" xfId="376"/>
    <cellStyle name="60% - Accent4 5" xfId="377"/>
    <cellStyle name="60% - Accent4 6" xfId="378"/>
    <cellStyle name="60% - Accent4 7" xfId="379"/>
    <cellStyle name="60% - Accent4 8" xfId="380"/>
    <cellStyle name="60% - Accent4 9" xfId="381"/>
    <cellStyle name="60% - Accent4_ABF" xfId="382"/>
    <cellStyle name="60% - Accent5" xfId="383"/>
    <cellStyle name="60% - Accent5 10" xfId="384"/>
    <cellStyle name="60% - Accent5 11" xfId="385"/>
    <cellStyle name="60% - Accent5 12" xfId="386"/>
    <cellStyle name="60% - Accent5 13" xfId="387"/>
    <cellStyle name="60% - Accent5 14" xfId="388"/>
    <cellStyle name="60% - Accent5 15" xfId="389"/>
    <cellStyle name="60% - Accent5 16" xfId="390"/>
    <cellStyle name="60% - Accent5 17" xfId="391"/>
    <cellStyle name="60% - Accent5 18" xfId="392"/>
    <cellStyle name="60% - Accent5 19" xfId="393"/>
    <cellStyle name="60% - Accent5 2" xfId="394"/>
    <cellStyle name="60% - Accent5 20" xfId="395"/>
    <cellStyle name="60% - Accent5 21" xfId="396"/>
    <cellStyle name="60% - Accent5 22" xfId="397"/>
    <cellStyle name="60% - Accent5 3" xfId="398"/>
    <cellStyle name="60% - Accent5 4" xfId="399"/>
    <cellStyle name="60% - Accent5 5" xfId="400"/>
    <cellStyle name="60% - Accent5 6" xfId="401"/>
    <cellStyle name="60% - Accent5 7" xfId="402"/>
    <cellStyle name="60% - Accent5 8" xfId="403"/>
    <cellStyle name="60% - Accent5 9" xfId="404"/>
    <cellStyle name="60% - Accent5_ABF" xfId="405"/>
    <cellStyle name="60% - Accent6" xfId="406"/>
    <cellStyle name="60% - Accent6 10" xfId="407"/>
    <cellStyle name="60% - Accent6 11" xfId="408"/>
    <cellStyle name="60% - Accent6 12" xfId="409"/>
    <cellStyle name="60% - Accent6 13" xfId="410"/>
    <cellStyle name="60% - Accent6 14" xfId="411"/>
    <cellStyle name="60% - Accent6 15" xfId="412"/>
    <cellStyle name="60% - Accent6 16" xfId="413"/>
    <cellStyle name="60% - Accent6 17" xfId="414"/>
    <cellStyle name="60% - Accent6 18" xfId="415"/>
    <cellStyle name="60% - Accent6 19" xfId="416"/>
    <cellStyle name="60% - Accent6 2" xfId="417"/>
    <cellStyle name="60% - Accent6 20" xfId="418"/>
    <cellStyle name="60% - Accent6 21" xfId="419"/>
    <cellStyle name="60% - Accent6 22" xfId="420"/>
    <cellStyle name="60% - Accent6 3" xfId="421"/>
    <cellStyle name="60% - Accent6 4" xfId="422"/>
    <cellStyle name="60% - Accent6 5" xfId="423"/>
    <cellStyle name="60% - Accent6 6" xfId="424"/>
    <cellStyle name="60% - Accent6 7" xfId="425"/>
    <cellStyle name="60% - Accent6 8" xfId="426"/>
    <cellStyle name="60% - Accent6 9" xfId="427"/>
    <cellStyle name="60% - Accent6_ABF" xfId="428"/>
    <cellStyle name="Accent1" xfId="429"/>
    <cellStyle name="Accent1 10" xfId="430"/>
    <cellStyle name="Accent1 11" xfId="431"/>
    <cellStyle name="Accent1 12" xfId="432"/>
    <cellStyle name="Accent1 13" xfId="433"/>
    <cellStyle name="Accent1 14" xfId="434"/>
    <cellStyle name="Accent1 15" xfId="435"/>
    <cellStyle name="Accent1 16" xfId="436"/>
    <cellStyle name="Accent1 17" xfId="437"/>
    <cellStyle name="Accent1 18" xfId="438"/>
    <cellStyle name="Accent1 19" xfId="439"/>
    <cellStyle name="Accent1 2" xfId="440"/>
    <cellStyle name="Accent1 20" xfId="441"/>
    <cellStyle name="Accent1 21" xfId="442"/>
    <cellStyle name="Accent1 22" xfId="443"/>
    <cellStyle name="Accent1 3" xfId="444"/>
    <cellStyle name="Accent1 4" xfId="445"/>
    <cellStyle name="Accent1 5" xfId="446"/>
    <cellStyle name="Accent1 6" xfId="447"/>
    <cellStyle name="Accent1 7" xfId="448"/>
    <cellStyle name="Accent1 8" xfId="449"/>
    <cellStyle name="Accent1 9" xfId="450"/>
    <cellStyle name="Accent1_ABF" xfId="451"/>
    <cellStyle name="Accent2" xfId="452"/>
    <cellStyle name="Accent2 10" xfId="453"/>
    <cellStyle name="Accent2 11" xfId="454"/>
    <cellStyle name="Accent2 12" xfId="455"/>
    <cellStyle name="Accent2 13" xfId="456"/>
    <cellStyle name="Accent2 14" xfId="457"/>
    <cellStyle name="Accent2 15" xfId="458"/>
    <cellStyle name="Accent2 16" xfId="459"/>
    <cellStyle name="Accent2 17" xfId="460"/>
    <cellStyle name="Accent2 18" xfId="461"/>
    <cellStyle name="Accent2 19" xfId="462"/>
    <cellStyle name="Accent2 2" xfId="463"/>
    <cellStyle name="Accent2 20" xfId="464"/>
    <cellStyle name="Accent2 21" xfId="465"/>
    <cellStyle name="Accent2 22" xfId="466"/>
    <cellStyle name="Accent2 3" xfId="467"/>
    <cellStyle name="Accent2 4" xfId="468"/>
    <cellStyle name="Accent2 5" xfId="469"/>
    <cellStyle name="Accent2 6" xfId="470"/>
    <cellStyle name="Accent2 7" xfId="471"/>
    <cellStyle name="Accent2 8" xfId="472"/>
    <cellStyle name="Accent2 9" xfId="473"/>
    <cellStyle name="Accent2_ABF" xfId="474"/>
    <cellStyle name="Accent3" xfId="475"/>
    <cellStyle name="Accent3 10" xfId="476"/>
    <cellStyle name="Accent3 11" xfId="477"/>
    <cellStyle name="Accent3 12" xfId="478"/>
    <cellStyle name="Accent3 13" xfId="479"/>
    <cellStyle name="Accent3 14" xfId="480"/>
    <cellStyle name="Accent3 15" xfId="481"/>
    <cellStyle name="Accent3 16" xfId="482"/>
    <cellStyle name="Accent3 17" xfId="483"/>
    <cellStyle name="Accent3 18" xfId="484"/>
    <cellStyle name="Accent3 19" xfId="485"/>
    <cellStyle name="Accent3 2" xfId="486"/>
    <cellStyle name="Accent3 20" xfId="487"/>
    <cellStyle name="Accent3 21" xfId="488"/>
    <cellStyle name="Accent3 22" xfId="489"/>
    <cellStyle name="Accent3 3" xfId="490"/>
    <cellStyle name="Accent3 4" xfId="491"/>
    <cellStyle name="Accent3 5" xfId="492"/>
    <cellStyle name="Accent3 6" xfId="493"/>
    <cellStyle name="Accent3 7" xfId="494"/>
    <cellStyle name="Accent3 8" xfId="495"/>
    <cellStyle name="Accent3 9" xfId="496"/>
    <cellStyle name="Accent3_ABF" xfId="497"/>
    <cellStyle name="Accent4" xfId="498"/>
    <cellStyle name="Accent4 10" xfId="499"/>
    <cellStyle name="Accent4 11" xfId="500"/>
    <cellStyle name="Accent4 12" xfId="501"/>
    <cellStyle name="Accent4 13" xfId="502"/>
    <cellStyle name="Accent4 14" xfId="503"/>
    <cellStyle name="Accent4 15" xfId="504"/>
    <cellStyle name="Accent4 16" xfId="505"/>
    <cellStyle name="Accent4 17" xfId="506"/>
    <cellStyle name="Accent4 18" xfId="507"/>
    <cellStyle name="Accent4 19" xfId="508"/>
    <cellStyle name="Accent4 2" xfId="509"/>
    <cellStyle name="Accent4 20" xfId="510"/>
    <cellStyle name="Accent4 21" xfId="511"/>
    <cellStyle name="Accent4 22" xfId="512"/>
    <cellStyle name="Accent4 3" xfId="513"/>
    <cellStyle name="Accent4 4" xfId="514"/>
    <cellStyle name="Accent4 5" xfId="515"/>
    <cellStyle name="Accent4 6" xfId="516"/>
    <cellStyle name="Accent4 7" xfId="517"/>
    <cellStyle name="Accent4 8" xfId="518"/>
    <cellStyle name="Accent4 9" xfId="519"/>
    <cellStyle name="Accent4_ABF" xfId="520"/>
    <cellStyle name="Accent5" xfId="521"/>
    <cellStyle name="Accent5 10" xfId="522"/>
    <cellStyle name="Accent5 11" xfId="523"/>
    <cellStyle name="Accent5 12" xfId="524"/>
    <cellStyle name="Accent5 13" xfId="525"/>
    <cellStyle name="Accent5 14" xfId="526"/>
    <cellStyle name="Accent5 15" xfId="527"/>
    <cellStyle name="Accent5 16" xfId="528"/>
    <cellStyle name="Accent5 17" xfId="529"/>
    <cellStyle name="Accent5 18" xfId="530"/>
    <cellStyle name="Accent5 19" xfId="531"/>
    <cellStyle name="Accent5 2" xfId="532"/>
    <cellStyle name="Accent5 20" xfId="533"/>
    <cellStyle name="Accent5 21" xfId="534"/>
    <cellStyle name="Accent5 22" xfId="535"/>
    <cellStyle name="Accent5 3" xfId="536"/>
    <cellStyle name="Accent5 4" xfId="537"/>
    <cellStyle name="Accent5 5" xfId="538"/>
    <cellStyle name="Accent5 6" xfId="539"/>
    <cellStyle name="Accent5 7" xfId="540"/>
    <cellStyle name="Accent5 8" xfId="541"/>
    <cellStyle name="Accent5 9" xfId="542"/>
    <cellStyle name="Accent5_ABF" xfId="543"/>
    <cellStyle name="Accent6" xfId="544"/>
    <cellStyle name="Accent6 10" xfId="545"/>
    <cellStyle name="Accent6 11" xfId="546"/>
    <cellStyle name="Accent6 12" xfId="547"/>
    <cellStyle name="Accent6 13" xfId="548"/>
    <cellStyle name="Accent6 14" xfId="549"/>
    <cellStyle name="Accent6 15" xfId="550"/>
    <cellStyle name="Accent6 16" xfId="551"/>
    <cellStyle name="Accent6 17" xfId="552"/>
    <cellStyle name="Accent6 18" xfId="553"/>
    <cellStyle name="Accent6 19" xfId="554"/>
    <cellStyle name="Accent6 2" xfId="555"/>
    <cellStyle name="Accent6 20" xfId="556"/>
    <cellStyle name="Accent6 21" xfId="557"/>
    <cellStyle name="Accent6 22" xfId="558"/>
    <cellStyle name="Accent6 3" xfId="559"/>
    <cellStyle name="Accent6 4" xfId="560"/>
    <cellStyle name="Accent6 5" xfId="561"/>
    <cellStyle name="Accent6 6" xfId="562"/>
    <cellStyle name="Accent6 7" xfId="563"/>
    <cellStyle name="Accent6 8" xfId="564"/>
    <cellStyle name="Accent6 9" xfId="565"/>
    <cellStyle name="Accent6_ABF" xfId="566"/>
    <cellStyle name="Bad" xfId="567"/>
    <cellStyle name="Bad 10" xfId="568"/>
    <cellStyle name="Bad 11" xfId="569"/>
    <cellStyle name="Bad 12" xfId="570"/>
    <cellStyle name="Bad 13" xfId="571"/>
    <cellStyle name="Bad 14" xfId="572"/>
    <cellStyle name="Bad 15" xfId="573"/>
    <cellStyle name="Bad 16" xfId="574"/>
    <cellStyle name="Bad 17" xfId="575"/>
    <cellStyle name="Bad 18" xfId="576"/>
    <cellStyle name="Bad 19" xfId="577"/>
    <cellStyle name="Bad 2" xfId="578"/>
    <cellStyle name="Bad 20" xfId="579"/>
    <cellStyle name="Bad 21" xfId="580"/>
    <cellStyle name="Bad 22" xfId="581"/>
    <cellStyle name="Bad 3" xfId="582"/>
    <cellStyle name="Bad 4" xfId="583"/>
    <cellStyle name="Bad 5" xfId="584"/>
    <cellStyle name="Bad 6" xfId="585"/>
    <cellStyle name="Bad 7" xfId="586"/>
    <cellStyle name="Bad 8" xfId="587"/>
    <cellStyle name="Bad 9" xfId="588"/>
    <cellStyle name="Bad_ABF" xfId="589"/>
    <cellStyle name="Calculation" xfId="590"/>
    <cellStyle name="Calculation 10" xfId="591"/>
    <cellStyle name="Calculation 11" xfId="592"/>
    <cellStyle name="Calculation 12" xfId="593"/>
    <cellStyle name="Calculation 13" xfId="594"/>
    <cellStyle name="Calculation 14" xfId="595"/>
    <cellStyle name="Calculation 15" xfId="596"/>
    <cellStyle name="Calculation 16" xfId="597"/>
    <cellStyle name="Calculation 17" xfId="598"/>
    <cellStyle name="Calculation 18" xfId="599"/>
    <cellStyle name="Calculation 19" xfId="600"/>
    <cellStyle name="Calculation 2" xfId="601"/>
    <cellStyle name="Calculation 20" xfId="602"/>
    <cellStyle name="Calculation 21" xfId="603"/>
    <cellStyle name="Calculation 22" xfId="604"/>
    <cellStyle name="Calculation 3" xfId="605"/>
    <cellStyle name="Calculation 4" xfId="606"/>
    <cellStyle name="Calculation 5" xfId="607"/>
    <cellStyle name="Calculation 6" xfId="608"/>
    <cellStyle name="Calculation 7" xfId="609"/>
    <cellStyle name="Calculation 8" xfId="610"/>
    <cellStyle name="Calculation 9" xfId="611"/>
    <cellStyle name="Calculation_ABF" xfId="612"/>
    <cellStyle name="Check Cell" xfId="613"/>
    <cellStyle name="Check Cell 10" xfId="614"/>
    <cellStyle name="Check Cell 11" xfId="615"/>
    <cellStyle name="Check Cell 12" xfId="616"/>
    <cellStyle name="Check Cell 13" xfId="617"/>
    <cellStyle name="Check Cell 14" xfId="618"/>
    <cellStyle name="Check Cell 15" xfId="619"/>
    <cellStyle name="Check Cell 16" xfId="620"/>
    <cellStyle name="Check Cell 17" xfId="621"/>
    <cellStyle name="Check Cell 18" xfId="622"/>
    <cellStyle name="Check Cell 19" xfId="623"/>
    <cellStyle name="Check Cell 2" xfId="624"/>
    <cellStyle name="Check Cell 20" xfId="625"/>
    <cellStyle name="Check Cell 21" xfId="626"/>
    <cellStyle name="Check Cell 22" xfId="627"/>
    <cellStyle name="Check Cell 3" xfId="628"/>
    <cellStyle name="Check Cell 4" xfId="629"/>
    <cellStyle name="Check Cell 5" xfId="630"/>
    <cellStyle name="Check Cell 6" xfId="631"/>
    <cellStyle name="Check Cell 7" xfId="632"/>
    <cellStyle name="Check Cell 8" xfId="633"/>
    <cellStyle name="Check Cell 9" xfId="634"/>
    <cellStyle name="Check Cell_ABF" xfId="635"/>
    <cellStyle name="Comma" xfId="636"/>
    <cellStyle name="Comma [0]" xfId="637"/>
    <cellStyle name="Currency" xfId="638"/>
    <cellStyle name="Currency [0]" xfId="639"/>
    <cellStyle name="Explanatory Text" xfId="640"/>
    <cellStyle name="Explanatory Text 10" xfId="641"/>
    <cellStyle name="Explanatory Text 11" xfId="642"/>
    <cellStyle name="Explanatory Text 12" xfId="643"/>
    <cellStyle name="Explanatory Text 13" xfId="644"/>
    <cellStyle name="Explanatory Text 14" xfId="645"/>
    <cellStyle name="Explanatory Text 15" xfId="646"/>
    <cellStyle name="Explanatory Text 16" xfId="647"/>
    <cellStyle name="Explanatory Text 17" xfId="648"/>
    <cellStyle name="Explanatory Text 18" xfId="649"/>
    <cellStyle name="Explanatory Text 19" xfId="650"/>
    <cellStyle name="Explanatory Text 2" xfId="651"/>
    <cellStyle name="Explanatory Text 20" xfId="652"/>
    <cellStyle name="Explanatory Text 21" xfId="653"/>
    <cellStyle name="Explanatory Text 22" xfId="654"/>
    <cellStyle name="Explanatory Text 3" xfId="655"/>
    <cellStyle name="Explanatory Text 4" xfId="656"/>
    <cellStyle name="Explanatory Text 5" xfId="657"/>
    <cellStyle name="Explanatory Text 6" xfId="658"/>
    <cellStyle name="Explanatory Text 7" xfId="659"/>
    <cellStyle name="Explanatory Text 8" xfId="660"/>
    <cellStyle name="Explanatory Text 9" xfId="661"/>
    <cellStyle name="Explanatory Text_ABF" xfId="662"/>
    <cellStyle name="Followed Hyperlink" xfId="663"/>
    <cellStyle name="Good" xfId="664"/>
    <cellStyle name="Good 10" xfId="665"/>
    <cellStyle name="Good 11" xfId="666"/>
    <cellStyle name="Good 12" xfId="667"/>
    <cellStyle name="Good 13" xfId="668"/>
    <cellStyle name="Good 14" xfId="669"/>
    <cellStyle name="Good 15" xfId="670"/>
    <cellStyle name="Good 16" xfId="671"/>
    <cellStyle name="Good 17" xfId="672"/>
    <cellStyle name="Good 18" xfId="673"/>
    <cellStyle name="Good 19" xfId="674"/>
    <cellStyle name="Good 2" xfId="675"/>
    <cellStyle name="Good 20" xfId="676"/>
    <cellStyle name="Good 21" xfId="677"/>
    <cellStyle name="Good 22" xfId="678"/>
    <cellStyle name="Good 3" xfId="679"/>
    <cellStyle name="Good 4" xfId="680"/>
    <cellStyle name="Good 5" xfId="681"/>
    <cellStyle name="Good 6" xfId="682"/>
    <cellStyle name="Good 7" xfId="683"/>
    <cellStyle name="Good 8" xfId="684"/>
    <cellStyle name="Good 9" xfId="685"/>
    <cellStyle name="Good_ABF" xfId="686"/>
    <cellStyle name="Heading 1" xfId="687"/>
    <cellStyle name="Heading 1 10" xfId="688"/>
    <cellStyle name="Heading 1 11" xfId="689"/>
    <cellStyle name="Heading 1 12" xfId="690"/>
    <cellStyle name="Heading 1 13" xfId="691"/>
    <cellStyle name="Heading 1 14" xfId="692"/>
    <cellStyle name="Heading 1 15" xfId="693"/>
    <cellStyle name="Heading 1 16" xfId="694"/>
    <cellStyle name="Heading 1 17" xfId="695"/>
    <cellStyle name="Heading 1 18" xfId="696"/>
    <cellStyle name="Heading 1 19" xfId="697"/>
    <cellStyle name="Heading 1 2" xfId="698"/>
    <cellStyle name="Heading 1 20" xfId="699"/>
    <cellStyle name="Heading 1 21" xfId="700"/>
    <cellStyle name="Heading 1 22" xfId="701"/>
    <cellStyle name="Heading 1 3" xfId="702"/>
    <cellStyle name="Heading 1 4" xfId="703"/>
    <cellStyle name="Heading 1 5" xfId="704"/>
    <cellStyle name="Heading 1 6" xfId="705"/>
    <cellStyle name="Heading 1 7" xfId="706"/>
    <cellStyle name="Heading 1 8" xfId="707"/>
    <cellStyle name="Heading 1 9" xfId="708"/>
    <cellStyle name="Heading 1_ABF" xfId="709"/>
    <cellStyle name="Heading 2" xfId="710"/>
    <cellStyle name="Heading 2 10" xfId="711"/>
    <cellStyle name="Heading 2 11" xfId="712"/>
    <cellStyle name="Heading 2 12" xfId="713"/>
    <cellStyle name="Heading 2 13" xfId="714"/>
    <cellStyle name="Heading 2 14" xfId="715"/>
    <cellStyle name="Heading 2 15" xfId="716"/>
    <cellStyle name="Heading 2 16" xfId="717"/>
    <cellStyle name="Heading 2 17" xfId="718"/>
    <cellStyle name="Heading 2 18" xfId="719"/>
    <cellStyle name="Heading 2 19" xfId="720"/>
    <cellStyle name="Heading 2 2" xfId="721"/>
    <cellStyle name="Heading 2 20" xfId="722"/>
    <cellStyle name="Heading 2 21" xfId="723"/>
    <cellStyle name="Heading 2 22" xfId="724"/>
    <cellStyle name="Heading 2 3" xfId="725"/>
    <cellStyle name="Heading 2 4" xfId="726"/>
    <cellStyle name="Heading 2 5" xfId="727"/>
    <cellStyle name="Heading 2 6" xfId="728"/>
    <cellStyle name="Heading 2 7" xfId="729"/>
    <cellStyle name="Heading 2 8" xfId="730"/>
    <cellStyle name="Heading 2 9" xfId="731"/>
    <cellStyle name="Heading 2_ABF" xfId="732"/>
    <cellStyle name="Heading 3" xfId="733"/>
    <cellStyle name="Heading 3 10" xfId="734"/>
    <cellStyle name="Heading 3 11" xfId="735"/>
    <cellStyle name="Heading 3 12" xfId="736"/>
    <cellStyle name="Heading 3 13" xfId="737"/>
    <cellStyle name="Heading 3 14" xfId="738"/>
    <cellStyle name="Heading 3 15" xfId="739"/>
    <cellStyle name="Heading 3 16" xfId="740"/>
    <cellStyle name="Heading 3 17" xfId="741"/>
    <cellStyle name="Heading 3 18" xfId="742"/>
    <cellStyle name="Heading 3 19" xfId="743"/>
    <cellStyle name="Heading 3 2" xfId="744"/>
    <cellStyle name="Heading 3 20" xfId="745"/>
    <cellStyle name="Heading 3 21" xfId="746"/>
    <cellStyle name="Heading 3 22" xfId="747"/>
    <cellStyle name="Heading 3 3" xfId="748"/>
    <cellStyle name="Heading 3 4" xfId="749"/>
    <cellStyle name="Heading 3 5" xfId="750"/>
    <cellStyle name="Heading 3 6" xfId="751"/>
    <cellStyle name="Heading 3 7" xfId="752"/>
    <cellStyle name="Heading 3 8" xfId="753"/>
    <cellStyle name="Heading 3 9" xfId="754"/>
    <cellStyle name="Heading 3_ABF" xfId="755"/>
    <cellStyle name="Heading 4" xfId="756"/>
    <cellStyle name="Heading 4 10" xfId="757"/>
    <cellStyle name="Heading 4 11" xfId="758"/>
    <cellStyle name="Heading 4 12" xfId="759"/>
    <cellStyle name="Heading 4 13" xfId="760"/>
    <cellStyle name="Heading 4 14" xfId="761"/>
    <cellStyle name="Heading 4 15" xfId="762"/>
    <cellStyle name="Heading 4 16" xfId="763"/>
    <cellStyle name="Heading 4 17" xfId="764"/>
    <cellStyle name="Heading 4 18" xfId="765"/>
    <cellStyle name="Heading 4 19" xfId="766"/>
    <cellStyle name="Heading 4 2" xfId="767"/>
    <cellStyle name="Heading 4 20" xfId="768"/>
    <cellStyle name="Heading 4 21" xfId="769"/>
    <cellStyle name="Heading 4 22" xfId="770"/>
    <cellStyle name="Heading 4 3" xfId="771"/>
    <cellStyle name="Heading 4 4" xfId="772"/>
    <cellStyle name="Heading 4 5" xfId="773"/>
    <cellStyle name="Heading 4 6" xfId="774"/>
    <cellStyle name="Heading 4 7" xfId="775"/>
    <cellStyle name="Heading 4 8" xfId="776"/>
    <cellStyle name="Heading 4 9" xfId="777"/>
    <cellStyle name="Heading 4_ABF" xfId="778"/>
    <cellStyle name="Hyperlink" xfId="779"/>
    <cellStyle name="Input" xfId="780"/>
    <cellStyle name="Input 10" xfId="781"/>
    <cellStyle name="Input 11" xfId="782"/>
    <cellStyle name="Input 12" xfId="783"/>
    <cellStyle name="Input 13" xfId="784"/>
    <cellStyle name="Input 14" xfId="785"/>
    <cellStyle name="Input 15" xfId="786"/>
    <cellStyle name="Input 16" xfId="787"/>
    <cellStyle name="Input 17" xfId="788"/>
    <cellStyle name="Input 18" xfId="789"/>
    <cellStyle name="Input 19" xfId="790"/>
    <cellStyle name="Input 2" xfId="791"/>
    <cellStyle name="Input 20" xfId="792"/>
    <cellStyle name="Input 21" xfId="793"/>
    <cellStyle name="Input 22" xfId="794"/>
    <cellStyle name="Input 3" xfId="795"/>
    <cellStyle name="Input 4" xfId="796"/>
    <cellStyle name="Input 5" xfId="797"/>
    <cellStyle name="Input 6" xfId="798"/>
    <cellStyle name="Input 7" xfId="799"/>
    <cellStyle name="Input 8" xfId="800"/>
    <cellStyle name="Input 9" xfId="801"/>
    <cellStyle name="Input_ABF" xfId="802"/>
    <cellStyle name="Linked Cell" xfId="803"/>
    <cellStyle name="Linked Cell 10" xfId="804"/>
    <cellStyle name="Linked Cell 11" xfId="805"/>
    <cellStyle name="Linked Cell 12" xfId="806"/>
    <cellStyle name="Linked Cell 13" xfId="807"/>
    <cellStyle name="Linked Cell 14" xfId="808"/>
    <cellStyle name="Linked Cell 15" xfId="809"/>
    <cellStyle name="Linked Cell 16" xfId="810"/>
    <cellStyle name="Linked Cell 17" xfId="811"/>
    <cellStyle name="Linked Cell 18" xfId="812"/>
    <cellStyle name="Linked Cell 19" xfId="813"/>
    <cellStyle name="Linked Cell 2" xfId="814"/>
    <cellStyle name="Linked Cell 20" xfId="815"/>
    <cellStyle name="Linked Cell 21" xfId="816"/>
    <cellStyle name="Linked Cell 22" xfId="817"/>
    <cellStyle name="Linked Cell 3" xfId="818"/>
    <cellStyle name="Linked Cell 4" xfId="819"/>
    <cellStyle name="Linked Cell 5" xfId="820"/>
    <cellStyle name="Linked Cell 6" xfId="821"/>
    <cellStyle name="Linked Cell 7" xfId="822"/>
    <cellStyle name="Linked Cell 8" xfId="823"/>
    <cellStyle name="Linked Cell 9" xfId="824"/>
    <cellStyle name="Linked Cell_ABF" xfId="825"/>
    <cellStyle name="Neutral" xfId="826"/>
    <cellStyle name="Neutral 10" xfId="827"/>
    <cellStyle name="Neutral 11" xfId="828"/>
    <cellStyle name="Neutral 12" xfId="829"/>
    <cellStyle name="Neutral 13" xfId="830"/>
    <cellStyle name="Neutral 14" xfId="831"/>
    <cellStyle name="Neutral 15" xfId="832"/>
    <cellStyle name="Neutral 16" xfId="833"/>
    <cellStyle name="Neutral 17" xfId="834"/>
    <cellStyle name="Neutral 18" xfId="835"/>
    <cellStyle name="Neutral 19" xfId="836"/>
    <cellStyle name="Neutral 2" xfId="837"/>
    <cellStyle name="Neutral 20" xfId="838"/>
    <cellStyle name="Neutral 21" xfId="839"/>
    <cellStyle name="Neutral 22" xfId="840"/>
    <cellStyle name="Neutral 3" xfId="841"/>
    <cellStyle name="Neutral 4" xfId="842"/>
    <cellStyle name="Neutral 5" xfId="843"/>
    <cellStyle name="Neutral 6" xfId="844"/>
    <cellStyle name="Neutral 7" xfId="845"/>
    <cellStyle name="Neutral 8" xfId="846"/>
    <cellStyle name="Neutral 9" xfId="847"/>
    <cellStyle name="Neutral_ABF" xfId="848"/>
    <cellStyle name="Normal 10" xfId="849"/>
    <cellStyle name="Normal 11" xfId="850"/>
    <cellStyle name="Normal 12" xfId="851"/>
    <cellStyle name="Normal 13" xfId="852"/>
    <cellStyle name="Normal 14" xfId="853"/>
    <cellStyle name="Normal 15" xfId="854"/>
    <cellStyle name="Normal 16" xfId="855"/>
    <cellStyle name="Normal 17" xfId="856"/>
    <cellStyle name="Normal 18" xfId="857"/>
    <cellStyle name="Normal 19" xfId="858"/>
    <cellStyle name="Normal 2" xfId="859"/>
    <cellStyle name="Normal 20" xfId="860"/>
    <cellStyle name="Normal 21" xfId="861"/>
    <cellStyle name="Normal 22" xfId="862"/>
    <cellStyle name="Normal 3" xfId="863"/>
    <cellStyle name="Normal 4" xfId="864"/>
    <cellStyle name="Normal 5" xfId="865"/>
    <cellStyle name="Normal 6" xfId="866"/>
    <cellStyle name="Normal 7" xfId="867"/>
    <cellStyle name="Normal 8" xfId="868"/>
    <cellStyle name="Normal 9" xfId="869"/>
    <cellStyle name="Normal_MISC Ann-E" xfId="870"/>
    <cellStyle name="Note" xfId="871"/>
    <cellStyle name="Note 10" xfId="872"/>
    <cellStyle name="Note 11" xfId="873"/>
    <cellStyle name="Note 12" xfId="874"/>
    <cellStyle name="Note 13" xfId="875"/>
    <cellStyle name="Note 14" xfId="876"/>
    <cellStyle name="Note 15" xfId="877"/>
    <cellStyle name="Note 16" xfId="878"/>
    <cellStyle name="Note 17" xfId="879"/>
    <cellStyle name="Note 18" xfId="880"/>
    <cellStyle name="Note 19" xfId="881"/>
    <cellStyle name="Note 2" xfId="882"/>
    <cellStyle name="Note 20" xfId="883"/>
    <cellStyle name="Note 21" xfId="884"/>
    <cellStyle name="Note 22" xfId="885"/>
    <cellStyle name="Note 3" xfId="886"/>
    <cellStyle name="Note 4" xfId="887"/>
    <cellStyle name="Note 5" xfId="888"/>
    <cellStyle name="Note 6" xfId="889"/>
    <cellStyle name="Note 7" xfId="890"/>
    <cellStyle name="Note 8" xfId="891"/>
    <cellStyle name="Note 9" xfId="892"/>
    <cellStyle name="Note_ABF" xfId="893"/>
    <cellStyle name="Output" xfId="894"/>
    <cellStyle name="Output 10" xfId="895"/>
    <cellStyle name="Output 11" xfId="896"/>
    <cellStyle name="Output 12" xfId="897"/>
    <cellStyle name="Output 13" xfId="898"/>
    <cellStyle name="Output 14" xfId="899"/>
    <cellStyle name="Output 15" xfId="900"/>
    <cellStyle name="Output 16" xfId="901"/>
    <cellStyle name="Output 17" xfId="902"/>
    <cellStyle name="Output 18" xfId="903"/>
    <cellStyle name="Output 19" xfId="904"/>
    <cellStyle name="Output 2" xfId="905"/>
    <cellStyle name="Output 20" xfId="906"/>
    <cellStyle name="Output 21" xfId="907"/>
    <cellStyle name="Output 22" xfId="908"/>
    <cellStyle name="Output 3" xfId="909"/>
    <cellStyle name="Output 4" xfId="910"/>
    <cellStyle name="Output 5" xfId="911"/>
    <cellStyle name="Output 6" xfId="912"/>
    <cellStyle name="Output 7" xfId="913"/>
    <cellStyle name="Output 8" xfId="914"/>
    <cellStyle name="Output 9" xfId="915"/>
    <cellStyle name="Output_ABF" xfId="916"/>
    <cellStyle name="Percent" xfId="917"/>
    <cellStyle name="Style 1" xfId="918"/>
    <cellStyle name="Title" xfId="919"/>
    <cellStyle name="Total" xfId="920"/>
    <cellStyle name="Total 10" xfId="921"/>
    <cellStyle name="Total 11" xfId="922"/>
    <cellStyle name="Total 12" xfId="923"/>
    <cellStyle name="Total 13" xfId="924"/>
    <cellStyle name="Total 14" xfId="925"/>
    <cellStyle name="Total 15" xfId="926"/>
    <cellStyle name="Total 16" xfId="927"/>
    <cellStyle name="Total 17" xfId="928"/>
    <cellStyle name="Total 18" xfId="929"/>
    <cellStyle name="Total 19" xfId="930"/>
    <cellStyle name="Total 2" xfId="931"/>
    <cellStyle name="Total 20" xfId="932"/>
    <cellStyle name="Total 21" xfId="933"/>
    <cellStyle name="Total 22" xfId="934"/>
    <cellStyle name="Total 3" xfId="935"/>
    <cellStyle name="Total 4" xfId="936"/>
    <cellStyle name="Total 5" xfId="937"/>
    <cellStyle name="Total 6" xfId="938"/>
    <cellStyle name="Total 7" xfId="939"/>
    <cellStyle name="Total 8" xfId="940"/>
    <cellStyle name="Total 9" xfId="941"/>
    <cellStyle name="Total_ABF" xfId="942"/>
    <cellStyle name="Warning Text" xfId="943"/>
    <cellStyle name="Warning Text 10" xfId="944"/>
    <cellStyle name="Warning Text 11" xfId="945"/>
    <cellStyle name="Warning Text 12" xfId="946"/>
    <cellStyle name="Warning Text 13" xfId="947"/>
    <cellStyle name="Warning Text 14" xfId="948"/>
    <cellStyle name="Warning Text 15" xfId="949"/>
    <cellStyle name="Warning Text 16" xfId="950"/>
    <cellStyle name="Warning Text 17" xfId="951"/>
    <cellStyle name="Warning Text 18" xfId="952"/>
    <cellStyle name="Warning Text 19" xfId="953"/>
    <cellStyle name="Warning Text 2" xfId="954"/>
    <cellStyle name="Warning Text 20" xfId="955"/>
    <cellStyle name="Warning Text 21" xfId="956"/>
    <cellStyle name="Warning Text 22" xfId="957"/>
    <cellStyle name="Warning Text 3" xfId="958"/>
    <cellStyle name="Warning Text 4" xfId="959"/>
    <cellStyle name="Warning Text 5" xfId="960"/>
    <cellStyle name="Warning Text 6" xfId="961"/>
    <cellStyle name="Warning Text 7" xfId="962"/>
    <cellStyle name="Warning Text 8" xfId="963"/>
    <cellStyle name="Warning Text 9" xfId="964"/>
    <cellStyle name="Warning Text_ABF" xfId="9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S143"/>
  <sheetViews>
    <sheetView view="pageBreakPreview" zoomScaleSheetLayoutView="100" workbookViewId="0" topLeftCell="A56">
      <selection activeCell="B40" sqref="B40"/>
    </sheetView>
  </sheetViews>
  <sheetFormatPr defaultColWidth="9.140625" defaultRowHeight="12.75"/>
  <cols>
    <col min="2" max="2" width="18.140625" style="0" customWidth="1"/>
    <col min="3" max="3" width="12.140625" style="0" customWidth="1"/>
    <col min="7" max="7" width="11.00390625" style="0" customWidth="1"/>
  </cols>
  <sheetData>
    <row r="9" spans="1:10" ht="15.75">
      <c r="A9" s="239" t="s">
        <v>124</v>
      </c>
      <c r="B9" s="239"/>
      <c r="C9" s="239"/>
      <c r="D9" s="239"/>
      <c r="E9" s="239"/>
      <c r="F9" s="239"/>
      <c r="G9" s="239"/>
      <c r="H9" s="239"/>
      <c r="I9" s="239"/>
      <c r="J9" s="239"/>
    </row>
    <row r="11" spans="1:7" ht="38.25">
      <c r="A11" t="s">
        <v>2</v>
      </c>
      <c r="B11" s="4" t="s">
        <v>13</v>
      </c>
      <c r="C11" s="44" t="s">
        <v>109</v>
      </c>
      <c r="D11" s="143" t="s">
        <v>125</v>
      </c>
      <c r="E11" s="143" t="s">
        <v>126</v>
      </c>
      <c r="F11" s="143" t="s">
        <v>127</v>
      </c>
      <c r="G11" s="129" t="s">
        <v>112</v>
      </c>
    </row>
    <row r="12" spans="1:7" ht="12.75">
      <c r="A12">
        <v>1</v>
      </c>
      <c r="B12" s="4" t="s">
        <v>18</v>
      </c>
      <c r="C12" s="4">
        <v>0</v>
      </c>
      <c r="D12" s="4">
        <v>0</v>
      </c>
      <c r="E12" s="4">
        <v>0</v>
      </c>
      <c r="F12" s="4">
        <v>0</v>
      </c>
      <c r="G12" s="4">
        <f>SUM(C12-D12-E12-F12)</f>
        <v>0</v>
      </c>
    </row>
    <row r="13" spans="1:7" ht="12.75">
      <c r="A13">
        <v>2</v>
      </c>
      <c r="B13" s="4" t="s">
        <v>19</v>
      </c>
      <c r="C13" s="4">
        <v>59252</v>
      </c>
      <c r="D13" s="4">
        <v>0</v>
      </c>
      <c r="E13" s="4">
        <v>0</v>
      </c>
      <c r="F13" s="4">
        <v>0</v>
      </c>
      <c r="G13" s="4">
        <f aca="true" t="shared" si="0" ref="G13:G38">SUM(C13-D13-E13-F13)</f>
        <v>59252</v>
      </c>
    </row>
    <row r="14" spans="1:7" ht="12.75">
      <c r="A14">
        <v>3</v>
      </c>
      <c r="B14" s="4" t="s">
        <v>20</v>
      </c>
      <c r="C14" s="4">
        <v>17510</v>
      </c>
      <c r="D14" s="4">
        <v>0</v>
      </c>
      <c r="E14" s="4">
        <v>0</v>
      </c>
      <c r="F14" s="4">
        <v>0</v>
      </c>
      <c r="G14" s="4">
        <f t="shared" si="0"/>
        <v>17510</v>
      </c>
    </row>
    <row r="15" spans="1:7" ht="12.75">
      <c r="A15">
        <v>4</v>
      </c>
      <c r="B15" s="4" t="s">
        <v>21</v>
      </c>
      <c r="C15" s="4">
        <v>0</v>
      </c>
      <c r="D15" s="4">
        <v>0</v>
      </c>
      <c r="E15" s="4">
        <v>0</v>
      </c>
      <c r="F15" s="4">
        <v>0</v>
      </c>
      <c r="G15" s="4">
        <f t="shared" si="0"/>
        <v>0</v>
      </c>
    </row>
    <row r="16" spans="1:7" ht="12.75">
      <c r="A16">
        <v>5</v>
      </c>
      <c r="B16" s="4" t="s">
        <v>22</v>
      </c>
      <c r="C16" s="4">
        <v>7785</v>
      </c>
      <c r="D16" s="4">
        <v>224</v>
      </c>
      <c r="E16" s="4">
        <v>235</v>
      </c>
      <c r="F16" s="4">
        <v>422</v>
      </c>
      <c r="G16" s="4">
        <f t="shared" si="0"/>
        <v>6904</v>
      </c>
    </row>
    <row r="17" spans="1:7" ht="12.75">
      <c r="A17">
        <v>6</v>
      </c>
      <c r="B17" s="4" t="s">
        <v>23</v>
      </c>
      <c r="C17" s="4">
        <v>0</v>
      </c>
      <c r="D17" s="4">
        <v>0</v>
      </c>
      <c r="E17" s="4">
        <v>0</v>
      </c>
      <c r="F17" s="4">
        <v>0</v>
      </c>
      <c r="G17" s="4">
        <f t="shared" si="0"/>
        <v>0</v>
      </c>
    </row>
    <row r="18" spans="1:7" ht="12.75">
      <c r="A18">
        <v>7</v>
      </c>
      <c r="B18" s="4" t="s">
        <v>24</v>
      </c>
      <c r="C18" s="4">
        <v>6823</v>
      </c>
      <c r="D18" s="4">
        <v>21</v>
      </c>
      <c r="E18" s="4">
        <v>0</v>
      </c>
      <c r="F18" s="4">
        <v>20</v>
      </c>
      <c r="G18" s="4">
        <f t="shared" si="0"/>
        <v>6782</v>
      </c>
    </row>
    <row r="19" spans="1:7" ht="12.75">
      <c r="A19">
        <v>8</v>
      </c>
      <c r="B19" s="4" t="s">
        <v>25</v>
      </c>
      <c r="C19" s="4">
        <v>539</v>
      </c>
      <c r="D19" s="4">
        <v>0</v>
      </c>
      <c r="E19" s="4">
        <v>0</v>
      </c>
      <c r="F19" s="4">
        <v>0</v>
      </c>
      <c r="G19" s="4">
        <f t="shared" si="0"/>
        <v>539</v>
      </c>
    </row>
    <row r="20" spans="1:7" ht="12.75">
      <c r="A20">
        <v>9</v>
      </c>
      <c r="B20" s="4" t="s">
        <v>26</v>
      </c>
      <c r="C20" s="4">
        <v>0</v>
      </c>
      <c r="D20" s="4">
        <v>0</v>
      </c>
      <c r="E20" s="4">
        <v>0</v>
      </c>
      <c r="F20" s="4">
        <v>0</v>
      </c>
      <c r="G20" s="4">
        <f t="shared" si="0"/>
        <v>0</v>
      </c>
    </row>
    <row r="21" spans="1:7" ht="12.75">
      <c r="A21">
        <v>10</v>
      </c>
      <c r="B21" s="4" t="s">
        <v>27</v>
      </c>
      <c r="C21" s="4">
        <v>9071</v>
      </c>
      <c r="D21" s="4">
        <v>210</v>
      </c>
      <c r="E21" s="4">
        <v>187</v>
      </c>
      <c r="F21" s="4">
        <v>213</v>
      </c>
      <c r="G21" s="4">
        <f t="shared" si="0"/>
        <v>8461</v>
      </c>
    </row>
    <row r="22" spans="1:7" ht="12.75">
      <c r="A22">
        <v>11</v>
      </c>
      <c r="B22" s="4" t="s">
        <v>28</v>
      </c>
      <c r="C22" s="4">
        <v>0</v>
      </c>
      <c r="D22" s="4">
        <v>0</v>
      </c>
      <c r="E22" s="4">
        <v>0</v>
      </c>
      <c r="F22" s="4">
        <v>0</v>
      </c>
      <c r="G22" s="4">
        <f t="shared" si="0"/>
        <v>0</v>
      </c>
    </row>
    <row r="23" spans="1:7" ht="12.75">
      <c r="A23">
        <v>12</v>
      </c>
      <c r="B23" s="4" t="s">
        <v>29</v>
      </c>
      <c r="C23" s="4">
        <v>0</v>
      </c>
      <c r="D23" s="4">
        <v>0</v>
      </c>
      <c r="E23" s="4">
        <v>0</v>
      </c>
      <c r="F23" s="4">
        <v>0</v>
      </c>
      <c r="G23" s="4">
        <f t="shared" si="0"/>
        <v>0</v>
      </c>
    </row>
    <row r="24" spans="1:7" ht="12.75">
      <c r="A24">
        <v>13</v>
      </c>
      <c r="B24" s="4" t="s">
        <v>30</v>
      </c>
      <c r="C24" s="4">
        <v>0</v>
      </c>
      <c r="D24" s="4">
        <v>0</v>
      </c>
      <c r="E24" s="4">
        <v>0</v>
      </c>
      <c r="F24" s="4">
        <v>0</v>
      </c>
      <c r="G24" s="4">
        <f t="shared" si="0"/>
        <v>0</v>
      </c>
    </row>
    <row r="25" spans="1:7" ht="12.75">
      <c r="A25">
        <v>14</v>
      </c>
      <c r="B25" s="4" t="s">
        <v>31</v>
      </c>
      <c r="C25" s="4">
        <v>242658</v>
      </c>
      <c r="D25" s="4">
        <v>7</v>
      </c>
      <c r="E25" s="4">
        <v>1</v>
      </c>
      <c r="F25" s="4">
        <v>27</v>
      </c>
      <c r="G25" s="4">
        <f t="shared" si="0"/>
        <v>242623</v>
      </c>
    </row>
    <row r="26" spans="1:7" ht="12.75">
      <c r="A26">
        <v>15</v>
      </c>
      <c r="B26" s="4" t="s">
        <v>32</v>
      </c>
      <c r="C26" s="4">
        <v>0</v>
      </c>
      <c r="D26" s="4">
        <v>0</v>
      </c>
      <c r="E26" s="4">
        <v>0</v>
      </c>
      <c r="F26" s="4">
        <v>0</v>
      </c>
      <c r="G26" s="4">
        <f t="shared" si="0"/>
        <v>0</v>
      </c>
    </row>
    <row r="27" spans="1:7" ht="12.75">
      <c r="A27">
        <v>16</v>
      </c>
      <c r="B27" s="4" t="s">
        <v>33</v>
      </c>
      <c r="C27" s="4">
        <v>150426</v>
      </c>
      <c r="D27" s="4">
        <v>0</v>
      </c>
      <c r="E27" s="4">
        <v>0</v>
      </c>
      <c r="F27" s="4">
        <v>0</v>
      </c>
      <c r="G27" s="4">
        <f t="shared" si="0"/>
        <v>150426</v>
      </c>
    </row>
    <row r="28" spans="1:7" ht="12.75">
      <c r="A28">
        <v>17</v>
      </c>
      <c r="B28" s="4" t="s">
        <v>34</v>
      </c>
      <c r="C28" s="4">
        <v>100070</v>
      </c>
      <c r="D28" s="4">
        <v>7</v>
      </c>
      <c r="E28" s="4">
        <v>9</v>
      </c>
      <c r="F28" s="4">
        <v>0</v>
      </c>
      <c r="G28" s="4">
        <f t="shared" si="0"/>
        <v>100054</v>
      </c>
    </row>
    <row r="29" spans="1:7" ht="12.75">
      <c r="A29">
        <v>18</v>
      </c>
      <c r="B29" s="4" t="s">
        <v>35</v>
      </c>
      <c r="C29" s="4">
        <v>4662</v>
      </c>
      <c r="D29" s="4">
        <v>57</v>
      </c>
      <c r="E29" s="4">
        <v>43</v>
      </c>
      <c r="F29" s="4">
        <v>79</v>
      </c>
      <c r="G29" s="4">
        <f t="shared" si="0"/>
        <v>4483</v>
      </c>
    </row>
    <row r="30" spans="1:7" ht="12.75">
      <c r="A30">
        <v>19</v>
      </c>
      <c r="B30" s="4" t="s">
        <v>36</v>
      </c>
      <c r="C30" s="4">
        <v>191</v>
      </c>
      <c r="D30" s="4">
        <v>0</v>
      </c>
      <c r="E30" s="4">
        <v>0</v>
      </c>
      <c r="F30" s="4">
        <v>0</v>
      </c>
      <c r="G30" s="4">
        <f t="shared" si="0"/>
        <v>191</v>
      </c>
    </row>
    <row r="31" spans="1:7" ht="12.75">
      <c r="A31">
        <v>20</v>
      </c>
      <c r="B31" s="4" t="s">
        <v>37</v>
      </c>
      <c r="C31" s="4">
        <v>0</v>
      </c>
      <c r="D31" s="4">
        <v>0</v>
      </c>
      <c r="E31" s="4">
        <v>0</v>
      </c>
      <c r="F31" s="4">
        <v>0</v>
      </c>
      <c r="G31" s="4">
        <f t="shared" si="0"/>
        <v>0</v>
      </c>
    </row>
    <row r="32" spans="1:7" ht="12.75">
      <c r="A32">
        <v>21</v>
      </c>
      <c r="B32" s="4" t="s">
        <v>38</v>
      </c>
      <c r="C32" s="4">
        <v>180562</v>
      </c>
      <c r="D32" s="4">
        <v>0</v>
      </c>
      <c r="E32" s="4">
        <v>0</v>
      </c>
      <c r="F32" s="4">
        <v>0</v>
      </c>
      <c r="G32" s="4">
        <f t="shared" si="0"/>
        <v>180562</v>
      </c>
    </row>
    <row r="33" spans="1:7" ht="12.75">
      <c r="A33">
        <v>22</v>
      </c>
      <c r="B33" s="4" t="s">
        <v>39</v>
      </c>
      <c r="C33" s="4">
        <v>62314</v>
      </c>
      <c r="D33" s="4">
        <v>51</v>
      </c>
      <c r="E33" s="4">
        <v>4711</v>
      </c>
      <c r="F33" s="4">
        <v>55</v>
      </c>
      <c r="G33" s="4">
        <f t="shared" si="0"/>
        <v>57497</v>
      </c>
    </row>
    <row r="34" spans="1:7" ht="12.75">
      <c r="A34">
        <v>23</v>
      </c>
      <c r="B34" s="4" t="s">
        <v>40</v>
      </c>
      <c r="C34" s="4">
        <v>5131</v>
      </c>
      <c r="D34" s="4">
        <v>0</v>
      </c>
      <c r="E34" s="4">
        <v>0</v>
      </c>
      <c r="F34" s="4">
        <v>0</v>
      </c>
      <c r="G34" s="4">
        <f t="shared" si="0"/>
        <v>5131</v>
      </c>
    </row>
    <row r="35" spans="1:7" ht="12.75">
      <c r="A35">
        <v>24</v>
      </c>
      <c r="B35" s="4" t="s">
        <v>41</v>
      </c>
      <c r="C35" s="4">
        <v>41306</v>
      </c>
      <c r="D35" s="4">
        <v>0</v>
      </c>
      <c r="E35" s="4">
        <v>0</v>
      </c>
      <c r="F35" s="4">
        <v>77</v>
      </c>
      <c r="G35" s="4">
        <f t="shared" si="0"/>
        <v>41229</v>
      </c>
    </row>
    <row r="36" spans="1:7" ht="12.75">
      <c r="A36">
        <v>25</v>
      </c>
      <c r="B36" s="4" t="s">
        <v>42</v>
      </c>
      <c r="C36" s="4">
        <v>0</v>
      </c>
      <c r="D36" s="4">
        <v>0</v>
      </c>
      <c r="E36" s="4">
        <v>0</v>
      </c>
      <c r="F36" s="4">
        <v>0</v>
      </c>
      <c r="G36" s="4">
        <f t="shared" si="0"/>
        <v>0</v>
      </c>
    </row>
    <row r="37" spans="1:7" ht="12.75">
      <c r="A37">
        <v>26</v>
      </c>
      <c r="B37" s="4" t="s">
        <v>43</v>
      </c>
      <c r="C37" s="4">
        <v>0</v>
      </c>
      <c r="D37" s="4"/>
      <c r="E37" s="4"/>
      <c r="F37" s="4"/>
      <c r="G37" s="4">
        <f t="shared" si="0"/>
        <v>0</v>
      </c>
    </row>
    <row r="38" spans="1:7" ht="12.75">
      <c r="A38" t="s">
        <v>44</v>
      </c>
      <c r="B38" s="4" t="s">
        <v>45</v>
      </c>
      <c r="C38" s="4">
        <f>SUM(C12:C37)</f>
        <v>888300</v>
      </c>
      <c r="D38" s="4">
        <f>SUM(D12:D37)</f>
        <v>577</v>
      </c>
      <c r="E38" s="4">
        <f>SUM(E12:E37)</f>
        <v>5186</v>
      </c>
      <c r="F38" s="4">
        <f>SUM(F12:F37)</f>
        <v>893</v>
      </c>
      <c r="G38" s="4">
        <f t="shared" si="0"/>
        <v>881644</v>
      </c>
    </row>
    <row r="40" ht="18">
      <c r="B40" s="98" t="s">
        <v>225</v>
      </c>
    </row>
    <row r="41" spans="2:12" ht="12.75">
      <c r="B41" t="s">
        <v>149</v>
      </c>
      <c r="F41" t="s">
        <v>173</v>
      </c>
      <c r="G41" t="s">
        <v>174</v>
      </c>
      <c r="J41" t="s">
        <v>150</v>
      </c>
      <c r="K41" t="s">
        <v>151</v>
      </c>
      <c r="L41" t="s">
        <v>152</v>
      </c>
    </row>
    <row r="42" spans="2:14" ht="12.75">
      <c r="B42" t="s">
        <v>153</v>
      </c>
      <c r="C42" t="s">
        <v>135</v>
      </c>
      <c r="D42" t="s">
        <v>154</v>
      </c>
      <c r="E42" t="s">
        <v>132</v>
      </c>
      <c r="F42" t="s">
        <v>132</v>
      </c>
      <c r="G42" t="s">
        <v>135</v>
      </c>
      <c r="H42" t="s">
        <v>132</v>
      </c>
      <c r="I42" t="s">
        <v>135</v>
      </c>
      <c r="J42" t="s">
        <v>132</v>
      </c>
      <c r="K42" t="s">
        <v>133</v>
      </c>
      <c r="L42" t="s">
        <v>131</v>
      </c>
      <c r="M42" t="s">
        <v>132</v>
      </c>
      <c r="N42" t="s">
        <v>154</v>
      </c>
    </row>
    <row r="43" spans="2:14" ht="12.75">
      <c r="B43" t="s">
        <v>155</v>
      </c>
      <c r="C43" t="s">
        <v>139</v>
      </c>
      <c r="D43" t="s">
        <v>156</v>
      </c>
      <c r="E43" t="s">
        <v>157</v>
      </c>
      <c r="F43" t="s">
        <v>158</v>
      </c>
      <c r="G43" t="s">
        <v>159</v>
      </c>
      <c r="H43" t="s">
        <v>160</v>
      </c>
      <c r="I43" t="s">
        <v>140</v>
      </c>
      <c r="J43" t="s">
        <v>161</v>
      </c>
      <c r="K43" t="s">
        <v>161</v>
      </c>
      <c r="L43" t="s">
        <v>162</v>
      </c>
      <c r="M43" t="s">
        <v>140</v>
      </c>
      <c r="N43" t="s">
        <v>163</v>
      </c>
    </row>
    <row r="44" spans="2:14" ht="12.75">
      <c r="B44" t="s">
        <v>164</v>
      </c>
      <c r="C44" t="s">
        <v>141</v>
      </c>
      <c r="E44" t="s">
        <v>165</v>
      </c>
      <c r="F44" t="s">
        <v>166</v>
      </c>
      <c r="G44" t="s">
        <v>167</v>
      </c>
      <c r="H44" t="s">
        <v>79</v>
      </c>
      <c r="I44" t="s">
        <v>142</v>
      </c>
      <c r="J44" t="s">
        <v>168</v>
      </c>
      <c r="K44" t="s">
        <v>169</v>
      </c>
      <c r="L44" t="s">
        <v>141</v>
      </c>
      <c r="M44" t="s">
        <v>170</v>
      </c>
      <c r="N44" t="s">
        <v>162</v>
      </c>
    </row>
    <row r="45" spans="13:14" ht="12.75">
      <c r="M45" t="s">
        <v>143</v>
      </c>
      <c r="N45" t="s">
        <v>141</v>
      </c>
    </row>
    <row r="46" spans="2:14" ht="12.75">
      <c r="B46" t="s">
        <v>171</v>
      </c>
      <c r="C46" t="s">
        <v>138</v>
      </c>
      <c r="D46" t="s">
        <v>172</v>
      </c>
      <c r="E46" t="s">
        <v>146</v>
      </c>
      <c r="F46" t="s">
        <v>146</v>
      </c>
      <c r="G46" t="s">
        <v>138</v>
      </c>
      <c r="H46" t="s">
        <v>146</v>
      </c>
      <c r="I46" t="s">
        <v>138</v>
      </c>
      <c r="J46" t="s">
        <v>146</v>
      </c>
      <c r="K46" t="s">
        <v>147</v>
      </c>
      <c r="L46" t="s">
        <v>145</v>
      </c>
      <c r="M46" t="s">
        <v>146</v>
      </c>
      <c r="N46" t="s">
        <v>172</v>
      </c>
    </row>
    <row r="47" spans="2:14" ht="12.75">
      <c r="B47">
        <v>1</v>
      </c>
      <c r="C47">
        <v>2</v>
      </c>
      <c r="D47">
        <v>3</v>
      </c>
      <c r="E47">
        <v>4</v>
      </c>
      <c r="F47">
        <v>5</v>
      </c>
      <c r="G47">
        <v>6</v>
      </c>
      <c r="H47">
        <v>7</v>
      </c>
      <c r="I47">
        <v>8</v>
      </c>
      <c r="J47">
        <v>9</v>
      </c>
      <c r="K47">
        <v>10</v>
      </c>
      <c r="L47">
        <v>11</v>
      </c>
      <c r="M47">
        <v>12</v>
      </c>
      <c r="N47">
        <v>13</v>
      </c>
    </row>
    <row r="48" spans="2:14" ht="12.75">
      <c r="B48" t="s">
        <v>153</v>
      </c>
      <c r="C48" t="s">
        <v>135</v>
      </c>
      <c r="D48" t="s">
        <v>154</v>
      </c>
      <c r="E48" t="s">
        <v>132</v>
      </c>
      <c r="F48" t="s">
        <v>132</v>
      </c>
      <c r="G48" t="s">
        <v>135</v>
      </c>
      <c r="H48" t="s">
        <v>132</v>
      </c>
      <c r="I48" t="s">
        <v>135</v>
      </c>
      <c r="J48" t="s">
        <v>132</v>
      </c>
      <c r="K48" t="s">
        <v>133</v>
      </c>
      <c r="L48" t="s">
        <v>131</v>
      </c>
      <c r="M48" t="s">
        <v>132</v>
      </c>
      <c r="N48" t="s">
        <v>154</v>
      </c>
    </row>
    <row r="49" spans="2:14" ht="12.75">
      <c r="B49" t="s">
        <v>18</v>
      </c>
      <c r="C49">
        <v>0</v>
      </c>
      <c r="D49">
        <v>0</v>
      </c>
      <c r="E49">
        <v>0</v>
      </c>
      <c r="F49">
        <v>0</v>
      </c>
      <c r="G49">
        <v>0</v>
      </c>
      <c r="H49">
        <v>0</v>
      </c>
      <c r="I49">
        <v>0</v>
      </c>
      <c r="J49">
        <v>0</v>
      </c>
      <c r="K49">
        <v>0</v>
      </c>
      <c r="L49">
        <v>0</v>
      </c>
      <c r="M49">
        <v>0</v>
      </c>
      <c r="N49">
        <v>0</v>
      </c>
    </row>
    <row r="50" spans="2:14" ht="12.75">
      <c r="B50" t="s">
        <v>98</v>
      </c>
      <c r="C50">
        <v>64136</v>
      </c>
      <c r="D50">
        <v>0</v>
      </c>
      <c r="E50">
        <v>0</v>
      </c>
      <c r="F50">
        <v>0</v>
      </c>
      <c r="G50">
        <v>0</v>
      </c>
      <c r="H50">
        <v>0</v>
      </c>
      <c r="I50">
        <v>0</v>
      </c>
      <c r="J50">
        <v>0</v>
      </c>
      <c r="K50">
        <v>4884</v>
      </c>
      <c r="L50">
        <v>59252</v>
      </c>
      <c r="M50">
        <v>0</v>
      </c>
      <c r="N50">
        <v>59252</v>
      </c>
    </row>
    <row r="51" spans="2:14" ht="12.75">
      <c r="B51" t="s">
        <v>20</v>
      </c>
      <c r="C51">
        <v>17510</v>
      </c>
      <c r="D51">
        <v>0</v>
      </c>
      <c r="E51">
        <v>0</v>
      </c>
      <c r="F51">
        <v>0</v>
      </c>
      <c r="G51">
        <v>0</v>
      </c>
      <c r="H51">
        <v>0</v>
      </c>
      <c r="I51">
        <v>0</v>
      </c>
      <c r="J51">
        <v>0</v>
      </c>
      <c r="K51">
        <v>0</v>
      </c>
      <c r="L51">
        <v>17510</v>
      </c>
      <c r="M51">
        <v>0</v>
      </c>
      <c r="N51">
        <v>17510</v>
      </c>
    </row>
    <row r="52" spans="2:14" ht="12.75">
      <c r="B52" t="s">
        <v>21</v>
      </c>
      <c r="C52">
        <v>0</v>
      </c>
      <c r="D52">
        <v>0</v>
      </c>
      <c r="E52">
        <v>0</v>
      </c>
      <c r="F52">
        <v>0</v>
      </c>
      <c r="G52">
        <v>0</v>
      </c>
      <c r="H52">
        <v>0</v>
      </c>
      <c r="I52">
        <v>0</v>
      </c>
      <c r="J52">
        <v>0</v>
      </c>
      <c r="K52">
        <v>0</v>
      </c>
      <c r="L52">
        <v>0</v>
      </c>
      <c r="M52">
        <v>0</v>
      </c>
      <c r="N52">
        <v>0</v>
      </c>
    </row>
    <row r="53" spans="2:14" ht="12.75">
      <c r="B53" t="s">
        <v>22</v>
      </c>
      <c r="C53">
        <v>7651</v>
      </c>
      <c r="D53">
        <v>0</v>
      </c>
      <c r="E53">
        <v>490</v>
      </c>
      <c r="F53">
        <v>0</v>
      </c>
      <c r="G53">
        <v>0</v>
      </c>
      <c r="H53">
        <v>490</v>
      </c>
      <c r="I53">
        <v>356</v>
      </c>
      <c r="J53">
        <v>0</v>
      </c>
      <c r="K53">
        <v>0</v>
      </c>
      <c r="L53">
        <v>7785</v>
      </c>
      <c r="M53">
        <v>0</v>
      </c>
      <c r="N53">
        <v>7785</v>
      </c>
    </row>
    <row r="54" spans="2:14" ht="12.75">
      <c r="B54" t="s">
        <v>23</v>
      </c>
      <c r="C54">
        <v>0</v>
      </c>
      <c r="D54">
        <v>0</v>
      </c>
      <c r="E54">
        <v>0</v>
      </c>
      <c r="F54">
        <v>0</v>
      </c>
      <c r="G54">
        <v>0</v>
      </c>
      <c r="H54">
        <v>0</v>
      </c>
      <c r="I54">
        <v>0</v>
      </c>
      <c r="J54">
        <v>0</v>
      </c>
      <c r="K54">
        <v>0</v>
      </c>
      <c r="L54">
        <v>0</v>
      </c>
      <c r="M54">
        <v>0</v>
      </c>
      <c r="N54">
        <v>0</v>
      </c>
    </row>
    <row r="55" spans="2:14" ht="12.75">
      <c r="B55" t="s">
        <v>24</v>
      </c>
      <c r="C55">
        <v>6811</v>
      </c>
      <c r="D55">
        <v>0</v>
      </c>
      <c r="E55">
        <v>20</v>
      </c>
      <c r="F55">
        <v>0</v>
      </c>
      <c r="G55">
        <v>0</v>
      </c>
      <c r="H55">
        <v>20</v>
      </c>
      <c r="I55">
        <v>8</v>
      </c>
      <c r="J55">
        <v>0</v>
      </c>
      <c r="K55">
        <v>0</v>
      </c>
      <c r="L55">
        <v>6823</v>
      </c>
      <c r="M55">
        <v>0</v>
      </c>
      <c r="N55">
        <v>6823</v>
      </c>
    </row>
    <row r="56" spans="2:14" ht="12.75">
      <c r="B56" t="s">
        <v>99</v>
      </c>
      <c r="C56">
        <v>539</v>
      </c>
      <c r="D56">
        <v>0</v>
      </c>
      <c r="E56">
        <v>0</v>
      </c>
      <c r="F56">
        <v>0</v>
      </c>
      <c r="G56">
        <v>0</v>
      </c>
      <c r="H56">
        <v>0</v>
      </c>
      <c r="I56">
        <v>0</v>
      </c>
      <c r="J56">
        <v>0</v>
      </c>
      <c r="K56">
        <v>0</v>
      </c>
      <c r="L56">
        <v>539</v>
      </c>
      <c r="M56">
        <v>0</v>
      </c>
      <c r="N56">
        <v>539</v>
      </c>
    </row>
    <row r="57" spans="2:14" ht="12.75">
      <c r="B57" t="s">
        <v>100</v>
      </c>
      <c r="C57">
        <v>0</v>
      </c>
      <c r="D57">
        <v>0</v>
      </c>
      <c r="E57">
        <v>0</v>
      </c>
      <c r="F57">
        <v>0</v>
      </c>
      <c r="G57">
        <v>0</v>
      </c>
      <c r="H57">
        <v>0</v>
      </c>
      <c r="I57">
        <v>0</v>
      </c>
      <c r="J57">
        <v>0</v>
      </c>
      <c r="K57">
        <v>0</v>
      </c>
      <c r="L57">
        <v>0</v>
      </c>
      <c r="M57">
        <v>0</v>
      </c>
      <c r="N57">
        <v>0</v>
      </c>
    </row>
    <row r="58" spans="2:14" ht="12.75">
      <c r="B58" t="s">
        <v>27</v>
      </c>
      <c r="C58">
        <v>8858</v>
      </c>
      <c r="D58">
        <v>0</v>
      </c>
      <c r="E58">
        <v>258</v>
      </c>
      <c r="F58">
        <v>15</v>
      </c>
      <c r="G58">
        <v>2</v>
      </c>
      <c r="H58">
        <v>275</v>
      </c>
      <c r="I58">
        <v>62</v>
      </c>
      <c r="J58">
        <v>0</v>
      </c>
      <c r="K58">
        <v>0</v>
      </c>
      <c r="L58">
        <v>9071</v>
      </c>
      <c r="M58">
        <v>0</v>
      </c>
      <c r="N58">
        <v>9071</v>
      </c>
    </row>
    <row r="59" spans="2:14" ht="12.75">
      <c r="B59" t="s">
        <v>28</v>
      </c>
      <c r="C59">
        <v>0</v>
      </c>
      <c r="D59">
        <v>0</v>
      </c>
      <c r="E59">
        <v>0</v>
      </c>
      <c r="F59">
        <v>0</v>
      </c>
      <c r="G59">
        <v>0</v>
      </c>
      <c r="H59">
        <v>0</v>
      </c>
      <c r="I59">
        <v>0</v>
      </c>
      <c r="J59">
        <v>0</v>
      </c>
      <c r="K59">
        <v>0</v>
      </c>
      <c r="L59">
        <v>0</v>
      </c>
      <c r="M59">
        <v>0</v>
      </c>
      <c r="N59">
        <v>0</v>
      </c>
    </row>
    <row r="60" spans="2:14" ht="12.75">
      <c r="B60" t="s">
        <v>29</v>
      </c>
      <c r="C60">
        <v>0</v>
      </c>
      <c r="D60">
        <v>0</v>
      </c>
      <c r="E60">
        <v>0</v>
      </c>
      <c r="F60">
        <v>0</v>
      </c>
      <c r="G60">
        <v>0</v>
      </c>
      <c r="H60">
        <v>0</v>
      </c>
      <c r="I60">
        <v>0</v>
      </c>
      <c r="J60">
        <v>0</v>
      </c>
      <c r="K60">
        <v>0</v>
      </c>
      <c r="L60">
        <v>0</v>
      </c>
      <c r="M60">
        <v>0</v>
      </c>
      <c r="N60">
        <v>0</v>
      </c>
    </row>
    <row r="61" spans="2:14" ht="12.75">
      <c r="B61" t="s">
        <v>30</v>
      </c>
      <c r="C61">
        <v>0</v>
      </c>
      <c r="D61">
        <v>0</v>
      </c>
      <c r="E61">
        <v>0</v>
      </c>
      <c r="F61">
        <v>0</v>
      </c>
      <c r="G61">
        <v>0</v>
      </c>
      <c r="H61">
        <v>0</v>
      </c>
      <c r="I61">
        <v>0</v>
      </c>
      <c r="J61">
        <v>0</v>
      </c>
      <c r="K61">
        <v>0</v>
      </c>
      <c r="L61">
        <v>0</v>
      </c>
      <c r="M61">
        <v>0</v>
      </c>
      <c r="N61">
        <v>0</v>
      </c>
    </row>
    <row r="62" spans="2:14" ht="12.75">
      <c r="B62" t="s">
        <v>31</v>
      </c>
      <c r="C62">
        <v>242749</v>
      </c>
      <c r="D62">
        <v>0</v>
      </c>
      <c r="E62">
        <v>31</v>
      </c>
      <c r="F62">
        <v>19</v>
      </c>
      <c r="G62">
        <v>2</v>
      </c>
      <c r="H62">
        <v>52</v>
      </c>
      <c r="I62">
        <v>143</v>
      </c>
      <c r="J62">
        <v>0</v>
      </c>
      <c r="K62">
        <v>0</v>
      </c>
      <c r="L62">
        <v>242658</v>
      </c>
      <c r="M62">
        <v>0</v>
      </c>
      <c r="N62">
        <v>242658</v>
      </c>
    </row>
    <row r="63" spans="2:14" ht="12.75">
      <c r="B63" t="s">
        <v>32</v>
      </c>
      <c r="C63">
        <v>0</v>
      </c>
      <c r="D63">
        <v>0</v>
      </c>
      <c r="E63">
        <v>0</v>
      </c>
      <c r="F63">
        <v>0</v>
      </c>
      <c r="G63">
        <v>0</v>
      </c>
      <c r="H63">
        <v>0</v>
      </c>
      <c r="I63">
        <v>0</v>
      </c>
      <c r="J63">
        <v>0</v>
      </c>
      <c r="K63">
        <v>0</v>
      </c>
      <c r="L63">
        <v>0</v>
      </c>
      <c r="M63">
        <v>0</v>
      </c>
      <c r="N63">
        <v>0</v>
      </c>
    </row>
    <row r="64" spans="2:14" ht="12.75">
      <c r="B64" t="s">
        <v>33</v>
      </c>
      <c r="C64">
        <v>150426</v>
      </c>
      <c r="D64">
        <v>0</v>
      </c>
      <c r="E64">
        <v>0</v>
      </c>
      <c r="F64">
        <v>0</v>
      </c>
      <c r="G64">
        <v>0</v>
      </c>
      <c r="H64">
        <v>0</v>
      </c>
      <c r="I64">
        <v>0</v>
      </c>
      <c r="J64">
        <v>0</v>
      </c>
      <c r="K64">
        <v>0</v>
      </c>
      <c r="L64">
        <v>150426</v>
      </c>
      <c r="M64">
        <v>0</v>
      </c>
      <c r="N64">
        <v>150426</v>
      </c>
    </row>
    <row r="65" spans="2:14" ht="12.75">
      <c r="B65" t="s">
        <v>34</v>
      </c>
      <c r="C65">
        <v>100070</v>
      </c>
      <c r="D65">
        <v>0</v>
      </c>
      <c r="E65">
        <v>1</v>
      </c>
      <c r="F65">
        <v>0</v>
      </c>
      <c r="G65">
        <v>0</v>
      </c>
      <c r="H65">
        <v>1</v>
      </c>
      <c r="I65">
        <v>1</v>
      </c>
      <c r="J65">
        <v>0</v>
      </c>
      <c r="K65">
        <v>0</v>
      </c>
      <c r="L65">
        <v>100070</v>
      </c>
      <c r="M65">
        <v>0</v>
      </c>
      <c r="N65">
        <v>100070</v>
      </c>
    </row>
    <row r="66" spans="2:14" ht="12.75">
      <c r="B66" t="s">
        <v>35</v>
      </c>
      <c r="C66">
        <v>4616</v>
      </c>
      <c r="D66">
        <v>0</v>
      </c>
      <c r="E66">
        <v>57</v>
      </c>
      <c r="F66">
        <v>8</v>
      </c>
      <c r="G66">
        <v>3</v>
      </c>
      <c r="H66">
        <v>68</v>
      </c>
      <c r="I66">
        <v>22</v>
      </c>
      <c r="J66">
        <v>0</v>
      </c>
      <c r="K66">
        <v>0</v>
      </c>
      <c r="L66">
        <v>4662</v>
      </c>
      <c r="M66">
        <v>0</v>
      </c>
      <c r="N66">
        <v>4662</v>
      </c>
    </row>
    <row r="67" spans="2:14" ht="12.75">
      <c r="B67" t="s">
        <v>36</v>
      </c>
      <c r="C67">
        <v>191</v>
      </c>
      <c r="D67">
        <v>0</v>
      </c>
      <c r="E67">
        <v>0</v>
      </c>
      <c r="F67">
        <v>0</v>
      </c>
      <c r="G67">
        <v>0</v>
      </c>
      <c r="H67">
        <v>0</v>
      </c>
      <c r="I67">
        <v>0</v>
      </c>
      <c r="J67">
        <v>0</v>
      </c>
      <c r="K67">
        <v>0</v>
      </c>
      <c r="L67">
        <v>191</v>
      </c>
      <c r="M67">
        <v>0</v>
      </c>
      <c r="N67">
        <v>191</v>
      </c>
    </row>
    <row r="68" spans="2:14" ht="12.75">
      <c r="B68" t="s">
        <v>101</v>
      </c>
      <c r="C68">
        <v>0</v>
      </c>
      <c r="D68">
        <v>0</v>
      </c>
      <c r="E68">
        <v>0</v>
      </c>
      <c r="F68">
        <v>0</v>
      </c>
      <c r="G68">
        <v>0</v>
      </c>
      <c r="H68">
        <v>0</v>
      </c>
      <c r="I68">
        <v>0</v>
      </c>
      <c r="J68">
        <v>0</v>
      </c>
      <c r="K68">
        <v>0</v>
      </c>
      <c r="L68">
        <v>0</v>
      </c>
      <c r="M68">
        <v>0</v>
      </c>
      <c r="N68">
        <v>0</v>
      </c>
    </row>
    <row r="69" spans="2:14" ht="12.75">
      <c r="B69" t="s">
        <v>38</v>
      </c>
      <c r="C69">
        <v>180562</v>
      </c>
      <c r="D69">
        <v>0</v>
      </c>
      <c r="E69">
        <v>0</v>
      </c>
      <c r="F69">
        <v>0</v>
      </c>
      <c r="G69">
        <v>0</v>
      </c>
      <c r="H69">
        <v>0</v>
      </c>
      <c r="I69">
        <v>0</v>
      </c>
      <c r="J69">
        <v>0</v>
      </c>
      <c r="K69">
        <v>0</v>
      </c>
      <c r="L69">
        <v>180562</v>
      </c>
      <c r="M69">
        <v>0</v>
      </c>
      <c r="N69">
        <v>180562</v>
      </c>
    </row>
    <row r="70" spans="2:14" ht="12.75">
      <c r="B70" t="s">
        <v>39</v>
      </c>
      <c r="C70">
        <v>62337</v>
      </c>
      <c r="D70">
        <v>0</v>
      </c>
      <c r="E70">
        <v>31</v>
      </c>
      <c r="F70">
        <v>24</v>
      </c>
      <c r="G70">
        <v>0</v>
      </c>
      <c r="H70">
        <v>55</v>
      </c>
      <c r="I70">
        <v>78</v>
      </c>
      <c r="J70">
        <v>0</v>
      </c>
      <c r="K70">
        <v>0</v>
      </c>
      <c r="L70">
        <v>62314</v>
      </c>
      <c r="M70">
        <v>0</v>
      </c>
      <c r="N70">
        <v>62314</v>
      </c>
    </row>
    <row r="71" spans="2:14" ht="12.75">
      <c r="B71" t="s">
        <v>40</v>
      </c>
      <c r="C71">
        <v>5131</v>
      </c>
      <c r="D71">
        <v>0</v>
      </c>
      <c r="E71">
        <v>0</v>
      </c>
      <c r="F71">
        <v>0</v>
      </c>
      <c r="G71">
        <v>0</v>
      </c>
      <c r="H71">
        <v>0</v>
      </c>
      <c r="I71">
        <v>0</v>
      </c>
      <c r="J71">
        <v>0</v>
      </c>
      <c r="K71">
        <v>0</v>
      </c>
      <c r="L71">
        <v>5131</v>
      </c>
      <c r="M71">
        <v>0</v>
      </c>
      <c r="N71">
        <v>5131</v>
      </c>
    </row>
    <row r="72" spans="2:14" ht="12.75">
      <c r="B72" t="s">
        <v>41</v>
      </c>
      <c r="C72">
        <v>41229</v>
      </c>
      <c r="D72">
        <v>0</v>
      </c>
      <c r="E72">
        <v>27</v>
      </c>
      <c r="F72">
        <v>51</v>
      </c>
      <c r="G72">
        <v>0</v>
      </c>
      <c r="H72">
        <v>78</v>
      </c>
      <c r="I72">
        <v>1</v>
      </c>
      <c r="J72">
        <v>0</v>
      </c>
      <c r="K72">
        <v>0</v>
      </c>
      <c r="L72">
        <v>41306</v>
      </c>
      <c r="M72">
        <v>0</v>
      </c>
      <c r="N72">
        <v>41306</v>
      </c>
    </row>
    <row r="73" spans="2:14" ht="12.75">
      <c r="B73" t="s">
        <v>102</v>
      </c>
      <c r="C73">
        <v>0</v>
      </c>
      <c r="D73">
        <v>0</v>
      </c>
      <c r="E73">
        <v>0</v>
      </c>
      <c r="F73">
        <v>0</v>
      </c>
      <c r="G73">
        <v>0</v>
      </c>
      <c r="H73">
        <v>0</v>
      </c>
      <c r="I73">
        <v>0</v>
      </c>
      <c r="J73">
        <v>0</v>
      </c>
      <c r="K73">
        <v>0</v>
      </c>
      <c r="L73">
        <v>0</v>
      </c>
      <c r="M73">
        <v>0</v>
      </c>
      <c r="N73">
        <v>0</v>
      </c>
    </row>
    <row r="74" spans="2:14" ht="12.75">
      <c r="B74" t="s">
        <v>103</v>
      </c>
      <c r="C74">
        <v>0</v>
      </c>
      <c r="D74">
        <v>0</v>
      </c>
      <c r="E74">
        <v>0</v>
      </c>
      <c r="F74">
        <v>0</v>
      </c>
      <c r="G74">
        <v>0</v>
      </c>
      <c r="H74">
        <v>0</v>
      </c>
      <c r="I74">
        <v>0</v>
      </c>
      <c r="J74">
        <v>0</v>
      </c>
      <c r="K74">
        <v>0</v>
      </c>
      <c r="L74">
        <v>0</v>
      </c>
      <c r="M74">
        <v>0</v>
      </c>
      <c r="N74">
        <v>0</v>
      </c>
    </row>
    <row r="75" spans="2:14" ht="12.75">
      <c r="B75" t="s">
        <v>153</v>
      </c>
      <c r="C75" t="s">
        <v>135</v>
      </c>
      <c r="D75" t="s">
        <v>154</v>
      </c>
      <c r="E75" t="s">
        <v>132</v>
      </c>
      <c r="F75" t="s">
        <v>132</v>
      </c>
      <c r="G75" t="s">
        <v>135</v>
      </c>
      <c r="H75" t="s">
        <v>132</v>
      </c>
      <c r="I75" t="s">
        <v>135</v>
      </c>
      <c r="J75" t="s">
        <v>132</v>
      </c>
      <c r="K75" t="s">
        <v>133</v>
      </c>
      <c r="L75" t="s">
        <v>131</v>
      </c>
      <c r="M75" t="s">
        <v>132</v>
      </c>
      <c r="N75" t="s">
        <v>154</v>
      </c>
    </row>
    <row r="76" spans="2:14" ht="12.75">
      <c r="B76" t="s">
        <v>79</v>
      </c>
      <c r="C76">
        <v>892816</v>
      </c>
      <c r="D76">
        <v>0</v>
      </c>
      <c r="E76">
        <v>915</v>
      </c>
      <c r="F76">
        <v>117</v>
      </c>
      <c r="G76">
        <v>7</v>
      </c>
      <c r="H76">
        <v>1039</v>
      </c>
      <c r="I76">
        <v>671</v>
      </c>
      <c r="J76">
        <v>0</v>
      </c>
      <c r="K76">
        <v>4884</v>
      </c>
      <c r="L76">
        <v>888300</v>
      </c>
      <c r="M76">
        <v>0</v>
      </c>
      <c r="N76">
        <v>888300</v>
      </c>
    </row>
    <row r="78" ht="18">
      <c r="B78" s="98" t="s">
        <v>221</v>
      </c>
    </row>
    <row r="79" spans="2:8" ht="12.75">
      <c r="B79" t="s">
        <v>175</v>
      </c>
      <c r="C79" t="s">
        <v>176</v>
      </c>
      <c r="D79" t="s">
        <v>222</v>
      </c>
      <c r="E79" t="s">
        <v>206</v>
      </c>
      <c r="F79" t="s">
        <v>223</v>
      </c>
      <c r="G79" t="s">
        <v>224</v>
      </c>
      <c r="H79">
        <v>2011</v>
      </c>
    </row>
    <row r="80" spans="2:11" ht="12.75">
      <c r="B80" t="s">
        <v>177</v>
      </c>
      <c r="C80">
        <v>11</v>
      </c>
      <c r="G80" t="s">
        <v>173</v>
      </c>
      <c r="K80" t="s">
        <v>178</v>
      </c>
    </row>
    <row r="81" spans="11:14" ht="12.75">
      <c r="K81" t="s">
        <v>129</v>
      </c>
      <c r="L81" t="s">
        <v>179</v>
      </c>
      <c r="M81" t="s">
        <v>180</v>
      </c>
      <c r="N81" t="s">
        <v>181</v>
      </c>
    </row>
    <row r="82" spans="2:19" ht="12.75">
      <c r="B82" t="s">
        <v>154</v>
      </c>
      <c r="C82" t="s">
        <v>133</v>
      </c>
      <c r="D82" t="s">
        <v>136</v>
      </c>
      <c r="E82" t="s">
        <v>131</v>
      </c>
      <c r="F82" t="s">
        <v>131</v>
      </c>
      <c r="G82" t="s">
        <v>131</v>
      </c>
      <c r="H82" t="s">
        <v>136</v>
      </c>
      <c r="I82" t="s">
        <v>130</v>
      </c>
      <c r="J82" t="s">
        <v>182</v>
      </c>
      <c r="K82" t="s">
        <v>133</v>
      </c>
      <c r="L82" t="s">
        <v>136</v>
      </c>
      <c r="M82" t="s">
        <v>135</v>
      </c>
      <c r="N82" t="s">
        <v>134</v>
      </c>
      <c r="O82" t="s">
        <v>134</v>
      </c>
      <c r="P82" t="s">
        <v>136</v>
      </c>
      <c r="Q82" t="s">
        <v>131</v>
      </c>
      <c r="R82" t="s">
        <v>132</v>
      </c>
      <c r="S82" t="s">
        <v>183</v>
      </c>
    </row>
    <row r="83" spans="2:19" ht="12.75">
      <c r="B83" t="s">
        <v>155</v>
      </c>
      <c r="C83" t="s">
        <v>184</v>
      </c>
      <c r="D83" t="s">
        <v>140</v>
      </c>
      <c r="E83" t="s">
        <v>163</v>
      </c>
      <c r="F83" t="s">
        <v>148</v>
      </c>
      <c r="G83" t="s">
        <v>145</v>
      </c>
      <c r="H83" t="s">
        <v>148</v>
      </c>
      <c r="I83" t="e">
        <f>---------outst</f>
        <v>#NAME?</v>
      </c>
      <c r="J83" t="s">
        <v>185</v>
      </c>
      <c r="K83" t="s">
        <v>186</v>
      </c>
      <c r="L83" t="s">
        <v>187</v>
      </c>
      <c r="M83" t="s">
        <v>188</v>
      </c>
      <c r="N83" t="s">
        <v>189</v>
      </c>
      <c r="O83" t="s">
        <v>190</v>
      </c>
      <c r="P83" t="s">
        <v>191</v>
      </c>
      <c r="Q83" t="s">
        <v>192</v>
      </c>
      <c r="R83" t="s">
        <v>146</v>
      </c>
      <c r="S83" t="s">
        <v>171</v>
      </c>
    </row>
    <row r="84" spans="2:19" ht="12.75">
      <c r="B84" t="s">
        <v>164</v>
      </c>
      <c r="C84" t="s">
        <v>162</v>
      </c>
      <c r="D84" t="s">
        <v>170</v>
      </c>
      <c r="E84" t="s">
        <v>162</v>
      </c>
      <c r="F84" t="s">
        <v>193</v>
      </c>
      <c r="G84" t="s">
        <v>194</v>
      </c>
      <c r="H84" t="s">
        <v>195</v>
      </c>
      <c r="I84" t="s">
        <v>196</v>
      </c>
      <c r="J84" t="s">
        <v>197</v>
      </c>
      <c r="K84" t="e">
        <f>--------outs</f>
        <v>#NAME?</v>
      </c>
      <c r="L84" t="s">
        <v>198</v>
      </c>
      <c r="M84" t="s">
        <v>199</v>
      </c>
      <c r="N84" t="s">
        <v>200</v>
      </c>
      <c r="O84" t="s">
        <v>201</v>
      </c>
      <c r="P84" t="s">
        <v>202</v>
      </c>
      <c r="Q84" t="s">
        <v>203</v>
      </c>
      <c r="R84" t="s">
        <v>204</v>
      </c>
      <c r="S84" t="s">
        <v>205</v>
      </c>
    </row>
    <row r="85" spans="3:19" ht="12.75">
      <c r="C85" t="s">
        <v>206</v>
      </c>
      <c r="D85" t="s">
        <v>78</v>
      </c>
      <c r="E85" t="s">
        <v>206</v>
      </c>
      <c r="F85" t="s">
        <v>81</v>
      </c>
      <c r="G85" t="s">
        <v>84</v>
      </c>
      <c r="H85">
        <v>-2009</v>
      </c>
      <c r="I85" t="s">
        <v>207</v>
      </c>
      <c r="J85" t="s">
        <v>208</v>
      </c>
      <c r="K85" t="s">
        <v>209</v>
      </c>
      <c r="L85" t="s">
        <v>210</v>
      </c>
      <c r="M85" t="s">
        <v>121</v>
      </c>
      <c r="N85" t="s">
        <v>211</v>
      </c>
      <c r="O85" t="s">
        <v>212</v>
      </c>
      <c r="P85" t="s">
        <v>128</v>
      </c>
      <c r="Q85" t="s">
        <v>213</v>
      </c>
      <c r="R85" t="s">
        <v>214</v>
      </c>
      <c r="S85" t="s">
        <v>215</v>
      </c>
    </row>
    <row r="86" spans="9:19" ht="12.75">
      <c r="I86">
        <v>2</v>
      </c>
      <c r="J86">
        <v>11</v>
      </c>
      <c r="K86" t="s">
        <v>216</v>
      </c>
      <c r="L86">
        <v>11</v>
      </c>
      <c r="M86">
        <v>2011</v>
      </c>
      <c r="N86">
        <v>2011</v>
      </c>
      <c r="O86">
        <v>2011</v>
      </c>
      <c r="P86">
        <v>2011</v>
      </c>
      <c r="Q86">
        <v>2011</v>
      </c>
      <c r="R86">
        <v>2011</v>
      </c>
      <c r="S86" t="s">
        <v>217</v>
      </c>
    </row>
    <row r="87" spans="2:19" ht="12.75">
      <c r="B87" t="s">
        <v>172</v>
      </c>
      <c r="C87" t="s">
        <v>147</v>
      </c>
      <c r="D87" t="s">
        <v>148</v>
      </c>
      <c r="E87" t="s">
        <v>145</v>
      </c>
      <c r="F87" t="s">
        <v>145</v>
      </c>
      <c r="G87" t="s">
        <v>145</v>
      </c>
      <c r="H87" t="s">
        <v>148</v>
      </c>
      <c r="I87" t="s">
        <v>144</v>
      </c>
      <c r="J87" t="s">
        <v>197</v>
      </c>
      <c r="K87" t="s">
        <v>147</v>
      </c>
      <c r="L87" t="s">
        <v>148</v>
      </c>
      <c r="M87" t="s">
        <v>138</v>
      </c>
      <c r="N87" t="s">
        <v>137</v>
      </c>
      <c r="O87" t="s">
        <v>137</v>
      </c>
      <c r="P87" t="s">
        <v>148</v>
      </c>
      <c r="Q87" t="s">
        <v>145</v>
      </c>
      <c r="R87" t="s">
        <v>146</v>
      </c>
      <c r="S87" t="s">
        <v>218</v>
      </c>
    </row>
    <row r="88" spans="2:19" ht="12.75">
      <c r="B88">
        <v>1</v>
      </c>
      <c r="C88">
        <v>2</v>
      </c>
      <c r="D88">
        <v>3</v>
      </c>
      <c r="E88">
        <v>4</v>
      </c>
      <c r="F88">
        <v>5</v>
      </c>
      <c r="G88">
        <v>6</v>
      </c>
      <c r="H88">
        <v>7</v>
      </c>
      <c r="I88">
        <v>8</v>
      </c>
      <c r="J88">
        <v>9</v>
      </c>
      <c r="K88">
        <v>10</v>
      </c>
      <c r="L88">
        <v>11</v>
      </c>
      <c r="M88">
        <v>12</v>
      </c>
      <c r="N88">
        <v>13</v>
      </c>
      <c r="O88">
        <v>14</v>
      </c>
      <c r="P88">
        <v>15</v>
      </c>
      <c r="Q88">
        <v>16</v>
      </c>
      <c r="R88">
        <v>17</v>
      </c>
      <c r="S88" t="s">
        <v>219</v>
      </c>
    </row>
    <row r="89" spans="2:19" ht="12.75">
      <c r="B89" t="s">
        <v>154</v>
      </c>
      <c r="C89" t="s">
        <v>133</v>
      </c>
      <c r="D89" t="s">
        <v>136</v>
      </c>
      <c r="E89" t="s">
        <v>131</v>
      </c>
      <c r="F89" t="s">
        <v>131</v>
      </c>
      <c r="G89" t="s">
        <v>131</v>
      </c>
      <c r="H89" t="s">
        <v>136</v>
      </c>
      <c r="I89" t="s">
        <v>130</v>
      </c>
      <c r="J89" t="s">
        <v>182</v>
      </c>
      <c r="K89" t="s">
        <v>133</v>
      </c>
      <c r="L89" t="s">
        <v>136</v>
      </c>
      <c r="M89" t="s">
        <v>135</v>
      </c>
      <c r="N89" t="s">
        <v>134</v>
      </c>
      <c r="O89" t="s">
        <v>134</v>
      </c>
      <c r="P89" t="s">
        <v>136</v>
      </c>
      <c r="Q89" t="s">
        <v>131</v>
      </c>
      <c r="R89" t="s">
        <v>132</v>
      </c>
      <c r="S89" t="s">
        <v>183</v>
      </c>
    </row>
    <row r="90" spans="2:19" ht="12.75">
      <c r="B90" t="s">
        <v>18</v>
      </c>
      <c r="C90">
        <v>0</v>
      </c>
      <c r="D90">
        <v>0</v>
      </c>
      <c r="E90">
        <v>0</v>
      </c>
      <c r="F90">
        <v>0</v>
      </c>
      <c r="G90">
        <v>0</v>
      </c>
      <c r="H90">
        <v>0</v>
      </c>
      <c r="I90">
        <v>0</v>
      </c>
      <c r="J90">
        <v>0</v>
      </c>
      <c r="K90">
        <v>0</v>
      </c>
      <c r="L90">
        <v>0</v>
      </c>
      <c r="M90">
        <v>0</v>
      </c>
      <c r="N90">
        <v>0</v>
      </c>
      <c r="O90">
        <v>0</v>
      </c>
      <c r="P90">
        <v>0</v>
      </c>
      <c r="Q90">
        <v>0</v>
      </c>
      <c r="R90">
        <v>0</v>
      </c>
      <c r="S90" t="s">
        <v>220</v>
      </c>
    </row>
    <row r="91" spans="2:19" ht="12.75">
      <c r="B91" t="s">
        <v>172</v>
      </c>
      <c r="C91" t="s">
        <v>147</v>
      </c>
      <c r="D91" t="s">
        <v>148</v>
      </c>
      <c r="E91" t="s">
        <v>145</v>
      </c>
      <c r="F91" t="s">
        <v>145</v>
      </c>
      <c r="G91" t="s">
        <v>145</v>
      </c>
      <c r="H91" t="s">
        <v>148</v>
      </c>
      <c r="I91" t="s">
        <v>144</v>
      </c>
      <c r="J91" t="s">
        <v>197</v>
      </c>
      <c r="K91" t="s">
        <v>147</v>
      </c>
      <c r="L91" t="s">
        <v>148</v>
      </c>
      <c r="M91" t="s">
        <v>138</v>
      </c>
      <c r="N91" t="s">
        <v>137</v>
      </c>
      <c r="O91" t="s">
        <v>137</v>
      </c>
      <c r="P91" t="s">
        <v>148</v>
      </c>
      <c r="Q91" t="s">
        <v>145</v>
      </c>
      <c r="R91" t="s">
        <v>146</v>
      </c>
      <c r="S91" t="s">
        <v>218</v>
      </c>
    </row>
    <row r="92" spans="2:19" ht="12.75">
      <c r="B92" t="s">
        <v>98</v>
      </c>
      <c r="C92">
        <v>59252</v>
      </c>
      <c r="D92">
        <v>0</v>
      </c>
      <c r="E92">
        <v>59252</v>
      </c>
      <c r="F92">
        <v>0</v>
      </c>
      <c r="G92">
        <v>0</v>
      </c>
      <c r="H92">
        <v>410</v>
      </c>
      <c r="I92">
        <v>0</v>
      </c>
      <c r="J92">
        <v>0</v>
      </c>
      <c r="K92">
        <v>0</v>
      </c>
      <c r="L92">
        <v>0</v>
      </c>
      <c r="M92">
        <v>0</v>
      </c>
      <c r="N92">
        <v>0</v>
      </c>
      <c r="O92">
        <v>0</v>
      </c>
      <c r="P92">
        <v>0</v>
      </c>
      <c r="Q92">
        <v>0</v>
      </c>
      <c r="R92">
        <v>0</v>
      </c>
      <c r="S92" t="s">
        <v>220</v>
      </c>
    </row>
    <row r="93" spans="2:19" ht="12.75">
      <c r="B93" t="s">
        <v>172</v>
      </c>
      <c r="C93" t="s">
        <v>147</v>
      </c>
      <c r="D93" t="s">
        <v>148</v>
      </c>
      <c r="E93" t="s">
        <v>145</v>
      </c>
      <c r="F93" t="s">
        <v>145</v>
      </c>
      <c r="G93" t="s">
        <v>145</v>
      </c>
      <c r="H93" t="s">
        <v>148</v>
      </c>
      <c r="I93" t="s">
        <v>144</v>
      </c>
      <c r="J93" t="s">
        <v>197</v>
      </c>
      <c r="K93" t="s">
        <v>147</v>
      </c>
      <c r="L93" t="s">
        <v>148</v>
      </c>
      <c r="M93" t="s">
        <v>138</v>
      </c>
      <c r="N93" t="s">
        <v>137</v>
      </c>
      <c r="O93" t="s">
        <v>137</v>
      </c>
      <c r="P93" t="s">
        <v>148</v>
      </c>
      <c r="Q93" t="s">
        <v>145</v>
      </c>
      <c r="R93" t="s">
        <v>146</v>
      </c>
      <c r="S93" t="s">
        <v>218</v>
      </c>
    </row>
    <row r="94" spans="2:19" ht="12.75">
      <c r="B94" t="s">
        <v>20</v>
      </c>
      <c r="C94">
        <v>17510</v>
      </c>
      <c r="D94">
        <v>0</v>
      </c>
      <c r="E94">
        <v>17510</v>
      </c>
      <c r="F94">
        <v>0</v>
      </c>
      <c r="G94">
        <v>0</v>
      </c>
      <c r="H94">
        <v>0</v>
      </c>
      <c r="I94">
        <v>0</v>
      </c>
      <c r="J94">
        <v>0</v>
      </c>
      <c r="K94">
        <v>0</v>
      </c>
      <c r="L94">
        <v>0</v>
      </c>
      <c r="M94">
        <v>0</v>
      </c>
      <c r="N94">
        <v>0</v>
      </c>
      <c r="O94">
        <v>0</v>
      </c>
      <c r="P94">
        <v>0</v>
      </c>
      <c r="Q94">
        <v>0</v>
      </c>
      <c r="R94">
        <v>0</v>
      </c>
      <c r="S94" t="s">
        <v>220</v>
      </c>
    </row>
    <row r="95" spans="2:19" ht="12.75">
      <c r="B95" t="s">
        <v>172</v>
      </c>
      <c r="C95" t="s">
        <v>147</v>
      </c>
      <c r="D95" t="s">
        <v>148</v>
      </c>
      <c r="E95" t="s">
        <v>145</v>
      </c>
      <c r="F95" t="s">
        <v>145</v>
      </c>
      <c r="G95" t="s">
        <v>145</v>
      </c>
      <c r="H95" t="s">
        <v>148</v>
      </c>
      <c r="I95" t="s">
        <v>144</v>
      </c>
      <c r="J95" t="s">
        <v>197</v>
      </c>
      <c r="K95" t="s">
        <v>147</v>
      </c>
      <c r="L95" t="s">
        <v>148</v>
      </c>
      <c r="M95" t="s">
        <v>138</v>
      </c>
      <c r="N95" t="s">
        <v>137</v>
      </c>
      <c r="O95" t="s">
        <v>137</v>
      </c>
      <c r="P95" t="s">
        <v>148</v>
      </c>
      <c r="Q95" t="s">
        <v>145</v>
      </c>
      <c r="R95" t="s">
        <v>146</v>
      </c>
      <c r="S95" t="s">
        <v>218</v>
      </c>
    </row>
    <row r="96" spans="2:19" ht="12.75">
      <c r="B96" t="s">
        <v>21</v>
      </c>
      <c r="C96">
        <v>0</v>
      </c>
      <c r="D96">
        <v>0</v>
      </c>
      <c r="E96">
        <v>0</v>
      </c>
      <c r="F96">
        <v>0</v>
      </c>
      <c r="G96">
        <v>0</v>
      </c>
      <c r="H96">
        <v>0</v>
      </c>
      <c r="I96">
        <v>0</v>
      </c>
      <c r="J96">
        <v>0</v>
      </c>
      <c r="K96">
        <v>0</v>
      </c>
      <c r="L96">
        <v>0</v>
      </c>
      <c r="M96">
        <v>0</v>
      </c>
      <c r="N96">
        <v>0</v>
      </c>
      <c r="O96">
        <v>0</v>
      </c>
      <c r="P96">
        <v>0</v>
      </c>
      <c r="Q96">
        <v>0</v>
      </c>
      <c r="R96">
        <v>0</v>
      </c>
      <c r="S96" t="s">
        <v>220</v>
      </c>
    </row>
    <row r="97" spans="2:19" ht="12.75">
      <c r="B97" t="s">
        <v>172</v>
      </c>
      <c r="C97" t="s">
        <v>147</v>
      </c>
      <c r="D97" t="s">
        <v>148</v>
      </c>
      <c r="E97" t="s">
        <v>145</v>
      </c>
      <c r="F97" t="s">
        <v>145</v>
      </c>
      <c r="G97" t="s">
        <v>145</v>
      </c>
      <c r="H97" t="s">
        <v>148</v>
      </c>
      <c r="I97" t="s">
        <v>144</v>
      </c>
      <c r="J97" t="s">
        <v>197</v>
      </c>
      <c r="K97" t="s">
        <v>147</v>
      </c>
      <c r="L97" t="s">
        <v>148</v>
      </c>
      <c r="M97" t="s">
        <v>138</v>
      </c>
      <c r="N97" t="s">
        <v>137</v>
      </c>
      <c r="O97" t="s">
        <v>137</v>
      </c>
      <c r="P97" t="s">
        <v>148</v>
      </c>
      <c r="Q97" t="s">
        <v>145</v>
      </c>
      <c r="R97" t="s">
        <v>146</v>
      </c>
      <c r="S97" t="s">
        <v>218</v>
      </c>
    </row>
    <row r="98" spans="2:19" ht="12.75">
      <c r="B98" t="s">
        <v>22</v>
      </c>
      <c r="C98">
        <v>7785</v>
      </c>
      <c r="D98">
        <v>0</v>
      </c>
      <c r="E98">
        <v>7785</v>
      </c>
      <c r="F98">
        <v>0</v>
      </c>
      <c r="G98">
        <v>0</v>
      </c>
      <c r="H98">
        <v>0</v>
      </c>
      <c r="I98">
        <v>6115</v>
      </c>
      <c r="J98">
        <v>75</v>
      </c>
      <c r="K98">
        <v>386</v>
      </c>
      <c r="L98">
        <v>160</v>
      </c>
      <c r="M98">
        <v>168</v>
      </c>
      <c r="N98">
        <v>224</v>
      </c>
      <c r="O98">
        <v>235</v>
      </c>
      <c r="P98">
        <v>422</v>
      </c>
      <c r="Q98">
        <v>0</v>
      </c>
      <c r="R98">
        <v>0</v>
      </c>
      <c r="S98" t="s">
        <v>220</v>
      </c>
    </row>
    <row r="99" spans="2:19" ht="12.75">
      <c r="B99" t="s">
        <v>172</v>
      </c>
      <c r="C99" t="s">
        <v>147</v>
      </c>
      <c r="D99" t="s">
        <v>148</v>
      </c>
      <c r="E99" t="s">
        <v>145</v>
      </c>
      <c r="F99" t="s">
        <v>145</v>
      </c>
      <c r="G99" t="s">
        <v>145</v>
      </c>
      <c r="H99" t="s">
        <v>148</v>
      </c>
      <c r="I99" t="s">
        <v>144</v>
      </c>
      <c r="J99" t="s">
        <v>197</v>
      </c>
      <c r="K99" t="s">
        <v>147</v>
      </c>
      <c r="L99" t="s">
        <v>148</v>
      </c>
      <c r="M99" t="s">
        <v>138</v>
      </c>
      <c r="N99" t="s">
        <v>137</v>
      </c>
      <c r="O99" t="s">
        <v>137</v>
      </c>
      <c r="P99" t="s">
        <v>148</v>
      </c>
      <c r="Q99" t="s">
        <v>145</v>
      </c>
      <c r="R99" t="s">
        <v>146</v>
      </c>
      <c r="S99" t="s">
        <v>218</v>
      </c>
    </row>
    <row r="100" spans="2:19" ht="12.75">
      <c r="B100" t="s">
        <v>23</v>
      </c>
      <c r="C100">
        <v>0</v>
      </c>
      <c r="D100">
        <v>0</v>
      </c>
      <c r="E100">
        <v>0</v>
      </c>
      <c r="F100">
        <v>0</v>
      </c>
      <c r="G100">
        <v>0</v>
      </c>
      <c r="H100">
        <v>0</v>
      </c>
      <c r="I100">
        <v>0</v>
      </c>
      <c r="J100">
        <v>0</v>
      </c>
      <c r="K100">
        <v>0</v>
      </c>
      <c r="L100">
        <v>0</v>
      </c>
      <c r="M100">
        <v>0</v>
      </c>
      <c r="N100">
        <v>0</v>
      </c>
      <c r="O100">
        <v>0</v>
      </c>
      <c r="P100">
        <v>0</v>
      </c>
      <c r="Q100">
        <v>0</v>
      </c>
      <c r="R100">
        <v>0</v>
      </c>
      <c r="S100" t="s">
        <v>220</v>
      </c>
    </row>
    <row r="101" spans="2:19" ht="12.75">
      <c r="B101" t="s">
        <v>172</v>
      </c>
      <c r="C101" t="s">
        <v>147</v>
      </c>
      <c r="D101" t="s">
        <v>148</v>
      </c>
      <c r="E101" t="s">
        <v>145</v>
      </c>
      <c r="F101" t="s">
        <v>145</v>
      </c>
      <c r="G101" t="s">
        <v>145</v>
      </c>
      <c r="H101" t="s">
        <v>148</v>
      </c>
      <c r="I101" t="s">
        <v>144</v>
      </c>
      <c r="J101" t="s">
        <v>197</v>
      </c>
      <c r="K101" t="s">
        <v>147</v>
      </c>
      <c r="L101" t="s">
        <v>148</v>
      </c>
      <c r="M101" t="s">
        <v>138</v>
      </c>
      <c r="N101" t="s">
        <v>137</v>
      </c>
      <c r="O101" t="s">
        <v>137</v>
      </c>
      <c r="P101" t="s">
        <v>148</v>
      </c>
      <c r="Q101" t="s">
        <v>145</v>
      </c>
      <c r="R101" t="s">
        <v>146</v>
      </c>
      <c r="S101" t="s">
        <v>218</v>
      </c>
    </row>
    <row r="102" spans="2:19" ht="12.75">
      <c r="B102" t="s">
        <v>24</v>
      </c>
      <c r="C102">
        <v>6823</v>
      </c>
      <c r="D102">
        <v>0</v>
      </c>
      <c r="E102">
        <v>6823</v>
      </c>
      <c r="F102">
        <v>3766</v>
      </c>
      <c r="G102">
        <v>682</v>
      </c>
      <c r="H102">
        <v>568</v>
      </c>
      <c r="I102">
        <v>1674</v>
      </c>
      <c r="J102">
        <v>57</v>
      </c>
      <c r="K102">
        <v>0</v>
      </c>
      <c r="L102">
        <v>33</v>
      </c>
      <c r="M102">
        <v>2</v>
      </c>
      <c r="N102">
        <v>21</v>
      </c>
      <c r="O102">
        <v>0</v>
      </c>
      <c r="P102">
        <v>20</v>
      </c>
      <c r="Q102">
        <v>0</v>
      </c>
      <c r="R102">
        <v>0</v>
      </c>
      <c r="S102" t="s">
        <v>220</v>
      </c>
    </row>
    <row r="103" spans="2:19" ht="12.75">
      <c r="B103" t="s">
        <v>172</v>
      </c>
      <c r="C103" t="s">
        <v>147</v>
      </c>
      <c r="D103" t="s">
        <v>148</v>
      </c>
      <c r="E103" t="s">
        <v>145</v>
      </c>
      <c r="F103" t="s">
        <v>145</v>
      </c>
      <c r="G103" t="s">
        <v>145</v>
      </c>
      <c r="H103" t="s">
        <v>148</v>
      </c>
      <c r="I103" t="s">
        <v>144</v>
      </c>
      <c r="J103" t="s">
        <v>197</v>
      </c>
      <c r="K103" t="s">
        <v>147</v>
      </c>
      <c r="L103" t="s">
        <v>148</v>
      </c>
      <c r="M103" t="s">
        <v>138</v>
      </c>
      <c r="N103" t="s">
        <v>137</v>
      </c>
      <c r="O103" t="s">
        <v>137</v>
      </c>
      <c r="P103" t="s">
        <v>148</v>
      </c>
      <c r="Q103" t="s">
        <v>145</v>
      </c>
      <c r="R103" t="s">
        <v>146</v>
      </c>
      <c r="S103" t="s">
        <v>218</v>
      </c>
    </row>
    <row r="104" spans="2:19" ht="12.75">
      <c r="B104" t="s">
        <v>99</v>
      </c>
      <c r="C104">
        <v>539</v>
      </c>
      <c r="D104">
        <v>0</v>
      </c>
      <c r="E104">
        <v>539</v>
      </c>
      <c r="F104">
        <v>251</v>
      </c>
      <c r="G104">
        <v>90</v>
      </c>
      <c r="H104">
        <v>118</v>
      </c>
      <c r="I104">
        <v>80</v>
      </c>
      <c r="J104">
        <v>0</v>
      </c>
      <c r="K104">
        <v>0</v>
      </c>
      <c r="L104">
        <v>0</v>
      </c>
      <c r="M104">
        <v>0</v>
      </c>
      <c r="N104">
        <v>0</v>
      </c>
      <c r="O104">
        <v>0</v>
      </c>
      <c r="P104">
        <v>0</v>
      </c>
      <c r="Q104">
        <v>0</v>
      </c>
      <c r="R104">
        <v>0</v>
      </c>
      <c r="S104" t="s">
        <v>220</v>
      </c>
    </row>
    <row r="105" spans="2:19" ht="12.75">
      <c r="B105" t="s">
        <v>172</v>
      </c>
      <c r="C105" t="s">
        <v>147</v>
      </c>
      <c r="D105" t="s">
        <v>148</v>
      </c>
      <c r="E105" t="s">
        <v>145</v>
      </c>
      <c r="F105" t="s">
        <v>145</v>
      </c>
      <c r="G105" t="s">
        <v>145</v>
      </c>
      <c r="H105" t="s">
        <v>148</v>
      </c>
      <c r="I105" t="s">
        <v>144</v>
      </c>
      <c r="J105" t="s">
        <v>197</v>
      </c>
      <c r="K105" t="s">
        <v>147</v>
      </c>
      <c r="L105" t="s">
        <v>148</v>
      </c>
      <c r="M105" t="s">
        <v>138</v>
      </c>
      <c r="N105" t="s">
        <v>137</v>
      </c>
      <c r="O105" t="s">
        <v>137</v>
      </c>
      <c r="P105" t="s">
        <v>148</v>
      </c>
      <c r="Q105" t="s">
        <v>145</v>
      </c>
      <c r="R105" t="s">
        <v>146</v>
      </c>
      <c r="S105" t="s">
        <v>218</v>
      </c>
    </row>
    <row r="106" spans="2:19" ht="12.75">
      <c r="B106" t="s">
        <v>100</v>
      </c>
      <c r="C106">
        <v>0</v>
      </c>
      <c r="D106">
        <v>0</v>
      </c>
      <c r="E106">
        <v>0</v>
      </c>
      <c r="F106">
        <v>0</v>
      </c>
      <c r="G106">
        <v>0</v>
      </c>
      <c r="H106">
        <v>0</v>
      </c>
      <c r="I106">
        <v>0</v>
      </c>
      <c r="J106">
        <v>0</v>
      </c>
      <c r="K106">
        <v>0</v>
      </c>
      <c r="L106">
        <v>0</v>
      </c>
      <c r="M106">
        <v>0</v>
      </c>
      <c r="N106">
        <v>0</v>
      </c>
      <c r="O106">
        <v>0</v>
      </c>
      <c r="P106">
        <v>0</v>
      </c>
      <c r="Q106">
        <v>0</v>
      </c>
      <c r="R106">
        <v>0</v>
      </c>
      <c r="S106" t="s">
        <v>220</v>
      </c>
    </row>
    <row r="107" spans="2:19" ht="12.75">
      <c r="B107" t="s">
        <v>172</v>
      </c>
      <c r="C107" t="s">
        <v>147</v>
      </c>
      <c r="D107" t="s">
        <v>148</v>
      </c>
      <c r="E107" t="s">
        <v>145</v>
      </c>
      <c r="F107" t="s">
        <v>145</v>
      </c>
      <c r="G107" t="s">
        <v>145</v>
      </c>
      <c r="H107" t="s">
        <v>148</v>
      </c>
      <c r="I107" t="s">
        <v>144</v>
      </c>
      <c r="J107" t="s">
        <v>197</v>
      </c>
      <c r="K107" t="s">
        <v>147</v>
      </c>
      <c r="L107" t="s">
        <v>148</v>
      </c>
      <c r="M107" t="s">
        <v>138</v>
      </c>
      <c r="N107" t="s">
        <v>137</v>
      </c>
      <c r="O107" t="s">
        <v>137</v>
      </c>
      <c r="P107" t="s">
        <v>148</v>
      </c>
      <c r="Q107" t="s">
        <v>145</v>
      </c>
      <c r="R107" t="s">
        <v>146</v>
      </c>
      <c r="S107" t="s">
        <v>218</v>
      </c>
    </row>
    <row r="108" spans="2:19" ht="12.75">
      <c r="B108" t="s">
        <v>27</v>
      </c>
      <c r="C108">
        <v>9071</v>
      </c>
      <c r="D108">
        <v>0</v>
      </c>
      <c r="E108">
        <v>9071</v>
      </c>
      <c r="F108">
        <v>1359</v>
      </c>
      <c r="G108">
        <v>916</v>
      </c>
      <c r="H108">
        <v>977</v>
      </c>
      <c r="I108">
        <v>3815</v>
      </c>
      <c r="J108">
        <v>380</v>
      </c>
      <c r="K108">
        <v>438</v>
      </c>
      <c r="L108">
        <v>252</v>
      </c>
      <c r="M108">
        <v>324</v>
      </c>
      <c r="N108">
        <v>210</v>
      </c>
      <c r="O108">
        <v>187</v>
      </c>
      <c r="P108">
        <v>213</v>
      </c>
      <c r="Q108">
        <v>0</v>
      </c>
      <c r="R108">
        <v>0</v>
      </c>
      <c r="S108" t="s">
        <v>220</v>
      </c>
    </row>
    <row r="109" spans="2:19" ht="12.75">
      <c r="B109" t="s">
        <v>172</v>
      </c>
      <c r="C109" t="s">
        <v>147</v>
      </c>
      <c r="D109" t="s">
        <v>148</v>
      </c>
      <c r="E109" t="s">
        <v>145</v>
      </c>
      <c r="F109" t="s">
        <v>145</v>
      </c>
      <c r="G109" t="s">
        <v>145</v>
      </c>
      <c r="H109" t="s">
        <v>148</v>
      </c>
      <c r="I109" t="s">
        <v>144</v>
      </c>
      <c r="J109" t="s">
        <v>197</v>
      </c>
      <c r="K109" t="s">
        <v>147</v>
      </c>
      <c r="L109" t="s">
        <v>148</v>
      </c>
      <c r="M109" t="s">
        <v>138</v>
      </c>
      <c r="N109" t="s">
        <v>137</v>
      </c>
      <c r="O109" t="s">
        <v>137</v>
      </c>
      <c r="P109" t="s">
        <v>148</v>
      </c>
      <c r="Q109" t="s">
        <v>145</v>
      </c>
      <c r="R109" t="s">
        <v>146</v>
      </c>
      <c r="S109" t="s">
        <v>218</v>
      </c>
    </row>
    <row r="110" spans="2:19" ht="12.75">
      <c r="B110" t="s">
        <v>28</v>
      </c>
      <c r="C110">
        <v>0</v>
      </c>
      <c r="D110">
        <v>0</v>
      </c>
      <c r="E110">
        <v>0</v>
      </c>
      <c r="F110">
        <v>0</v>
      </c>
      <c r="G110">
        <v>0</v>
      </c>
      <c r="H110">
        <v>0</v>
      </c>
      <c r="I110">
        <v>0</v>
      </c>
      <c r="J110">
        <v>0</v>
      </c>
      <c r="K110">
        <v>0</v>
      </c>
      <c r="L110">
        <v>0</v>
      </c>
      <c r="M110">
        <v>0</v>
      </c>
      <c r="N110">
        <v>0</v>
      </c>
      <c r="O110">
        <v>0</v>
      </c>
      <c r="P110">
        <v>0</v>
      </c>
      <c r="Q110">
        <v>0</v>
      </c>
      <c r="R110">
        <v>0</v>
      </c>
      <c r="S110" t="s">
        <v>220</v>
      </c>
    </row>
    <row r="111" spans="2:19" ht="12.75">
      <c r="B111" t="s">
        <v>172</v>
      </c>
      <c r="C111" t="s">
        <v>147</v>
      </c>
      <c r="D111" t="s">
        <v>148</v>
      </c>
      <c r="E111" t="s">
        <v>145</v>
      </c>
      <c r="F111" t="s">
        <v>145</v>
      </c>
      <c r="G111" t="s">
        <v>145</v>
      </c>
      <c r="H111" t="s">
        <v>148</v>
      </c>
      <c r="I111" t="s">
        <v>144</v>
      </c>
      <c r="J111" t="s">
        <v>197</v>
      </c>
      <c r="K111" t="s">
        <v>147</v>
      </c>
      <c r="L111" t="s">
        <v>148</v>
      </c>
      <c r="M111" t="s">
        <v>138</v>
      </c>
      <c r="N111" t="s">
        <v>137</v>
      </c>
      <c r="O111" t="s">
        <v>137</v>
      </c>
      <c r="P111" t="s">
        <v>148</v>
      </c>
      <c r="Q111" t="s">
        <v>145</v>
      </c>
      <c r="R111" t="s">
        <v>146</v>
      </c>
      <c r="S111" t="s">
        <v>218</v>
      </c>
    </row>
    <row r="112" spans="2:19" ht="12.75">
      <c r="B112" t="s">
        <v>29</v>
      </c>
      <c r="C112">
        <v>0</v>
      </c>
      <c r="D112">
        <v>0</v>
      </c>
      <c r="E112">
        <v>0</v>
      </c>
      <c r="F112">
        <v>0</v>
      </c>
      <c r="G112">
        <v>0</v>
      </c>
      <c r="H112">
        <v>0</v>
      </c>
      <c r="I112">
        <v>0</v>
      </c>
      <c r="J112">
        <v>0</v>
      </c>
      <c r="K112">
        <v>0</v>
      </c>
      <c r="L112">
        <v>0</v>
      </c>
      <c r="M112">
        <v>0</v>
      </c>
      <c r="N112">
        <v>0</v>
      </c>
      <c r="O112">
        <v>0</v>
      </c>
      <c r="P112">
        <v>0</v>
      </c>
      <c r="Q112">
        <v>0</v>
      </c>
      <c r="R112">
        <v>0</v>
      </c>
      <c r="S112" t="s">
        <v>220</v>
      </c>
    </row>
    <row r="113" spans="2:19" ht="12.75">
      <c r="B113" t="s">
        <v>172</v>
      </c>
      <c r="C113" t="s">
        <v>147</v>
      </c>
      <c r="D113" t="s">
        <v>148</v>
      </c>
      <c r="E113" t="s">
        <v>145</v>
      </c>
      <c r="F113" t="s">
        <v>145</v>
      </c>
      <c r="G113" t="s">
        <v>145</v>
      </c>
      <c r="H113" t="s">
        <v>148</v>
      </c>
      <c r="I113" t="s">
        <v>144</v>
      </c>
      <c r="J113" t="s">
        <v>197</v>
      </c>
      <c r="K113" t="s">
        <v>147</v>
      </c>
      <c r="L113" t="s">
        <v>148</v>
      </c>
      <c r="M113" t="s">
        <v>138</v>
      </c>
      <c r="N113" t="s">
        <v>137</v>
      </c>
      <c r="O113" t="s">
        <v>137</v>
      </c>
      <c r="P113" t="s">
        <v>148</v>
      </c>
      <c r="Q113" t="s">
        <v>145</v>
      </c>
      <c r="R113" t="s">
        <v>146</v>
      </c>
      <c r="S113" t="s">
        <v>218</v>
      </c>
    </row>
    <row r="114" spans="2:19" ht="12.75">
      <c r="B114" t="s">
        <v>30</v>
      </c>
      <c r="C114">
        <v>0</v>
      </c>
      <c r="D114">
        <v>0</v>
      </c>
      <c r="E114">
        <v>0</v>
      </c>
      <c r="F114">
        <v>0</v>
      </c>
      <c r="G114">
        <v>0</v>
      </c>
      <c r="H114">
        <v>0</v>
      </c>
      <c r="I114">
        <v>0</v>
      </c>
      <c r="J114">
        <v>0</v>
      </c>
      <c r="K114">
        <v>0</v>
      </c>
      <c r="L114">
        <v>0</v>
      </c>
      <c r="M114">
        <v>0</v>
      </c>
      <c r="N114">
        <v>0</v>
      </c>
      <c r="O114">
        <v>0</v>
      </c>
      <c r="P114">
        <v>0</v>
      </c>
      <c r="Q114">
        <v>0</v>
      </c>
      <c r="R114">
        <v>0</v>
      </c>
      <c r="S114" t="s">
        <v>220</v>
      </c>
    </row>
    <row r="115" spans="2:19" ht="12.75">
      <c r="B115" t="s">
        <v>172</v>
      </c>
      <c r="C115" t="s">
        <v>147</v>
      </c>
      <c r="D115" t="s">
        <v>148</v>
      </c>
      <c r="E115" t="s">
        <v>145</v>
      </c>
      <c r="F115" t="s">
        <v>145</v>
      </c>
      <c r="G115" t="s">
        <v>145</v>
      </c>
      <c r="H115" t="s">
        <v>148</v>
      </c>
      <c r="I115" t="s">
        <v>144</v>
      </c>
      <c r="J115" t="s">
        <v>197</v>
      </c>
      <c r="K115" t="s">
        <v>147</v>
      </c>
      <c r="L115" t="s">
        <v>148</v>
      </c>
      <c r="M115" t="s">
        <v>138</v>
      </c>
      <c r="N115" t="s">
        <v>137</v>
      </c>
      <c r="O115" t="s">
        <v>137</v>
      </c>
      <c r="P115" t="s">
        <v>148</v>
      </c>
      <c r="Q115" t="s">
        <v>145</v>
      </c>
      <c r="R115" t="s">
        <v>146</v>
      </c>
      <c r="S115" t="s">
        <v>218</v>
      </c>
    </row>
    <row r="116" spans="2:19" ht="12.75">
      <c r="B116" t="s">
        <v>31</v>
      </c>
      <c r="C116">
        <v>242658</v>
      </c>
      <c r="D116">
        <v>0</v>
      </c>
      <c r="E116">
        <v>242658</v>
      </c>
      <c r="F116">
        <v>88866</v>
      </c>
      <c r="G116">
        <v>76701</v>
      </c>
      <c r="H116">
        <v>62665</v>
      </c>
      <c r="I116">
        <v>14355</v>
      </c>
      <c r="J116">
        <v>10</v>
      </c>
      <c r="K116">
        <v>1</v>
      </c>
      <c r="L116">
        <v>14</v>
      </c>
      <c r="M116">
        <v>11</v>
      </c>
      <c r="N116">
        <v>7</v>
      </c>
      <c r="O116">
        <v>1</v>
      </c>
      <c r="P116">
        <v>27</v>
      </c>
      <c r="Q116">
        <v>0</v>
      </c>
      <c r="R116">
        <v>0</v>
      </c>
      <c r="S116" t="s">
        <v>220</v>
      </c>
    </row>
    <row r="117" spans="2:19" ht="12.75">
      <c r="B117" t="s">
        <v>172</v>
      </c>
      <c r="C117" t="s">
        <v>147</v>
      </c>
      <c r="D117" t="s">
        <v>148</v>
      </c>
      <c r="E117" t="s">
        <v>145</v>
      </c>
      <c r="F117" t="s">
        <v>145</v>
      </c>
      <c r="G117" t="s">
        <v>145</v>
      </c>
      <c r="H117" t="s">
        <v>148</v>
      </c>
      <c r="I117" t="s">
        <v>144</v>
      </c>
      <c r="J117" t="s">
        <v>197</v>
      </c>
      <c r="K117" t="s">
        <v>147</v>
      </c>
      <c r="L117" t="s">
        <v>148</v>
      </c>
      <c r="M117" t="s">
        <v>138</v>
      </c>
      <c r="N117" t="s">
        <v>137</v>
      </c>
      <c r="O117" t="s">
        <v>137</v>
      </c>
      <c r="P117" t="s">
        <v>148</v>
      </c>
      <c r="Q117" t="s">
        <v>145</v>
      </c>
      <c r="R117" t="s">
        <v>146</v>
      </c>
      <c r="S117" t="s">
        <v>218</v>
      </c>
    </row>
    <row r="118" spans="2:19" ht="12.75">
      <c r="B118" t="s">
        <v>32</v>
      </c>
      <c r="C118">
        <v>0</v>
      </c>
      <c r="D118">
        <v>0</v>
      </c>
      <c r="E118">
        <v>0</v>
      </c>
      <c r="F118">
        <v>0</v>
      </c>
      <c r="G118">
        <v>0</v>
      </c>
      <c r="H118">
        <v>0</v>
      </c>
      <c r="I118">
        <v>0</v>
      </c>
      <c r="J118">
        <v>0</v>
      </c>
      <c r="K118">
        <v>0</v>
      </c>
      <c r="L118">
        <v>0</v>
      </c>
      <c r="M118">
        <v>0</v>
      </c>
      <c r="N118">
        <v>0</v>
      </c>
      <c r="O118">
        <v>0</v>
      </c>
      <c r="P118">
        <v>0</v>
      </c>
      <c r="Q118">
        <v>0</v>
      </c>
      <c r="R118">
        <v>0</v>
      </c>
      <c r="S118" t="s">
        <v>220</v>
      </c>
    </row>
    <row r="119" spans="2:19" ht="12.75">
      <c r="B119" t="s">
        <v>172</v>
      </c>
      <c r="C119" t="s">
        <v>147</v>
      </c>
      <c r="D119" t="s">
        <v>148</v>
      </c>
      <c r="E119" t="s">
        <v>145</v>
      </c>
      <c r="F119" t="s">
        <v>145</v>
      </c>
      <c r="G119" t="s">
        <v>145</v>
      </c>
      <c r="H119" t="s">
        <v>148</v>
      </c>
      <c r="I119" t="s">
        <v>144</v>
      </c>
      <c r="J119" t="s">
        <v>197</v>
      </c>
      <c r="K119" t="s">
        <v>147</v>
      </c>
      <c r="L119" t="s">
        <v>148</v>
      </c>
      <c r="M119" t="s">
        <v>138</v>
      </c>
      <c r="N119" t="s">
        <v>137</v>
      </c>
      <c r="O119" t="s">
        <v>137</v>
      </c>
      <c r="P119" t="s">
        <v>148</v>
      </c>
      <c r="Q119" t="s">
        <v>145</v>
      </c>
      <c r="R119" t="s">
        <v>146</v>
      </c>
      <c r="S119" t="s">
        <v>218</v>
      </c>
    </row>
    <row r="120" spans="2:19" ht="12.75">
      <c r="B120" t="s">
        <v>33</v>
      </c>
      <c r="C120">
        <v>150426</v>
      </c>
      <c r="D120">
        <v>0</v>
      </c>
      <c r="E120">
        <v>150426</v>
      </c>
      <c r="F120">
        <v>0</v>
      </c>
      <c r="G120">
        <v>0</v>
      </c>
      <c r="H120">
        <v>0</v>
      </c>
      <c r="I120">
        <v>0</v>
      </c>
      <c r="J120">
        <v>0</v>
      </c>
      <c r="K120">
        <v>0</v>
      </c>
      <c r="L120">
        <v>0</v>
      </c>
      <c r="M120">
        <v>0</v>
      </c>
      <c r="N120">
        <v>0</v>
      </c>
      <c r="O120">
        <v>0</v>
      </c>
      <c r="P120">
        <v>0</v>
      </c>
      <c r="Q120">
        <v>0</v>
      </c>
      <c r="R120">
        <v>0</v>
      </c>
      <c r="S120" t="s">
        <v>220</v>
      </c>
    </row>
    <row r="121" spans="2:19" ht="12.75">
      <c r="B121" t="s">
        <v>172</v>
      </c>
      <c r="C121" t="s">
        <v>147</v>
      </c>
      <c r="D121" t="s">
        <v>148</v>
      </c>
      <c r="E121" t="s">
        <v>145</v>
      </c>
      <c r="F121" t="s">
        <v>145</v>
      </c>
      <c r="G121" t="s">
        <v>145</v>
      </c>
      <c r="H121" t="s">
        <v>148</v>
      </c>
      <c r="I121" t="s">
        <v>144</v>
      </c>
      <c r="J121" t="s">
        <v>197</v>
      </c>
      <c r="K121" t="s">
        <v>147</v>
      </c>
      <c r="L121" t="s">
        <v>148</v>
      </c>
      <c r="M121" t="s">
        <v>138</v>
      </c>
      <c r="N121" t="s">
        <v>137</v>
      </c>
      <c r="O121" t="s">
        <v>137</v>
      </c>
      <c r="P121" t="s">
        <v>148</v>
      </c>
      <c r="Q121" t="s">
        <v>145</v>
      </c>
      <c r="R121" t="s">
        <v>146</v>
      </c>
      <c r="S121" t="s">
        <v>218</v>
      </c>
    </row>
    <row r="122" spans="2:19" ht="12.75">
      <c r="B122" t="s">
        <v>34</v>
      </c>
      <c r="C122">
        <v>100070</v>
      </c>
      <c r="D122">
        <v>0</v>
      </c>
      <c r="E122">
        <v>100070</v>
      </c>
      <c r="F122">
        <v>50559</v>
      </c>
      <c r="G122">
        <v>16290</v>
      </c>
      <c r="H122">
        <v>16341</v>
      </c>
      <c r="I122">
        <v>16723</v>
      </c>
      <c r="J122">
        <v>20</v>
      </c>
      <c r="K122">
        <v>32</v>
      </c>
      <c r="L122">
        <v>19</v>
      </c>
      <c r="M122">
        <v>70</v>
      </c>
      <c r="N122">
        <v>7</v>
      </c>
      <c r="O122">
        <v>9</v>
      </c>
      <c r="P122">
        <v>0</v>
      </c>
      <c r="Q122">
        <v>0</v>
      </c>
      <c r="R122">
        <v>0</v>
      </c>
      <c r="S122" t="s">
        <v>220</v>
      </c>
    </row>
    <row r="123" spans="2:19" ht="12.75">
      <c r="B123" t="s">
        <v>172</v>
      </c>
      <c r="C123" t="s">
        <v>147</v>
      </c>
      <c r="D123" t="s">
        <v>148</v>
      </c>
      <c r="E123" t="s">
        <v>145</v>
      </c>
      <c r="F123" t="s">
        <v>145</v>
      </c>
      <c r="G123" t="s">
        <v>145</v>
      </c>
      <c r="H123" t="s">
        <v>148</v>
      </c>
      <c r="I123" t="s">
        <v>144</v>
      </c>
      <c r="J123" t="s">
        <v>197</v>
      </c>
      <c r="K123" t="s">
        <v>147</v>
      </c>
      <c r="L123" t="s">
        <v>148</v>
      </c>
      <c r="M123" t="s">
        <v>138</v>
      </c>
      <c r="N123" t="s">
        <v>137</v>
      </c>
      <c r="O123" t="s">
        <v>137</v>
      </c>
      <c r="P123" t="s">
        <v>148</v>
      </c>
      <c r="Q123" t="s">
        <v>145</v>
      </c>
      <c r="R123" t="s">
        <v>146</v>
      </c>
      <c r="S123" t="s">
        <v>218</v>
      </c>
    </row>
    <row r="124" spans="2:19" ht="12.75">
      <c r="B124" t="s">
        <v>35</v>
      </c>
      <c r="C124">
        <v>4662</v>
      </c>
      <c r="D124">
        <v>0</v>
      </c>
      <c r="E124">
        <v>4662</v>
      </c>
      <c r="F124">
        <v>1438</v>
      </c>
      <c r="G124">
        <v>726</v>
      </c>
      <c r="H124">
        <v>937</v>
      </c>
      <c r="I124">
        <v>1071</v>
      </c>
      <c r="J124">
        <v>59</v>
      </c>
      <c r="K124">
        <v>62</v>
      </c>
      <c r="L124">
        <v>152</v>
      </c>
      <c r="M124">
        <v>38</v>
      </c>
      <c r="N124">
        <v>57</v>
      </c>
      <c r="O124">
        <v>43</v>
      </c>
      <c r="P124">
        <v>79</v>
      </c>
      <c r="Q124">
        <v>0</v>
      </c>
      <c r="R124">
        <v>0</v>
      </c>
      <c r="S124" t="s">
        <v>220</v>
      </c>
    </row>
    <row r="125" spans="2:19" ht="12.75">
      <c r="B125" t="s">
        <v>172</v>
      </c>
      <c r="C125" t="s">
        <v>147</v>
      </c>
      <c r="D125" t="s">
        <v>148</v>
      </c>
      <c r="E125" t="s">
        <v>145</v>
      </c>
      <c r="F125" t="s">
        <v>145</v>
      </c>
      <c r="G125" t="s">
        <v>145</v>
      </c>
      <c r="H125" t="s">
        <v>148</v>
      </c>
      <c r="I125" t="s">
        <v>144</v>
      </c>
      <c r="J125" t="s">
        <v>197</v>
      </c>
      <c r="K125" t="s">
        <v>147</v>
      </c>
      <c r="L125" t="s">
        <v>148</v>
      </c>
      <c r="M125" t="s">
        <v>138</v>
      </c>
      <c r="N125" t="s">
        <v>137</v>
      </c>
      <c r="O125" t="s">
        <v>137</v>
      </c>
      <c r="P125" t="s">
        <v>148</v>
      </c>
      <c r="Q125" t="s">
        <v>145</v>
      </c>
      <c r="R125" t="s">
        <v>146</v>
      </c>
      <c r="S125" t="s">
        <v>218</v>
      </c>
    </row>
    <row r="126" spans="2:19" ht="12.75">
      <c r="B126" t="s">
        <v>36</v>
      </c>
      <c r="C126">
        <v>191</v>
      </c>
      <c r="D126">
        <v>0</v>
      </c>
      <c r="E126">
        <v>191</v>
      </c>
      <c r="F126">
        <v>133</v>
      </c>
      <c r="G126">
        <v>40</v>
      </c>
      <c r="H126">
        <v>8</v>
      </c>
      <c r="I126">
        <v>6</v>
      </c>
      <c r="J126">
        <v>4</v>
      </c>
      <c r="K126">
        <v>0</v>
      </c>
      <c r="L126">
        <v>0</v>
      </c>
      <c r="M126">
        <v>0</v>
      </c>
      <c r="N126">
        <v>0</v>
      </c>
      <c r="O126">
        <v>0</v>
      </c>
      <c r="P126">
        <v>0</v>
      </c>
      <c r="Q126">
        <v>0</v>
      </c>
      <c r="R126">
        <v>0</v>
      </c>
      <c r="S126" t="s">
        <v>220</v>
      </c>
    </row>
    <row r="127" spans="2:19" ht="12.75">
      <c r="B127" t="s">
        <v>172</v>
      </c>
      <c r="C127" t="s">
        <v>147</v>
      </c>
      <c r="D127" t="s">
        <v>148</v>
      </c>
      <c r="E127" t="s">
        <v>145</v>
      </c>
      <c r="F127" t="s">
        <v>145</v>
      </c>
      <c r="G127" t="s">
        <v>145</v>
      </c>
      <c r="H127" t="s">
        <v>148</v>
      </c>
      <c r="I127" t="s">
        <v>144</v>
      </c>
      <c r="J127" t="s">
        <v>197</v>
      </c>
      <c r="K127" t="s">
        <v>147</v>
      </c>
      <c r="L127" t="s">
        <v>148</v>
      </c>
      <c r="M127" t="s">
        <v>138</v>
      </c>
      <c r="N127" t="s">
        <v>137</v>
      </c>
      <c r="O127" t="s">
        <v>137</v>
      </c>
      <c r="P127" t="s">
        <v>148</v>
      </c>
      <c r="Q127" t="s">
        <v>145</v>
      </c>
      <c r="R127" t="s">
        <v>146</v>
      </c>
      <c r="S127" t="s">
        <v>218</v>
      </c>
    </row>
    <row r="128" spans="2:19" ht="12.75">
      <c r="B128" t="s">
        <v>101</v>
      </c>
      <c r="C128">
        <v>0</v>
      </c>
      <c r="D128">
        <v>0</v>
      </c>
      <c r="E128">
        <v>0</v>
      </c>
      <c r="F128">
        <v>0</v>
      </c>
      <c r="G128">
        <v>0</v>
      </c>
      <c r="H128">
        <v>0</v>
      </c>
      <c r="I128">
        <v>0</v>
      </c>
      <c r="J128">
        <v>0</v>
      </c>
      <c r="K128">
        <v>0</v>
      </c>
      <c r="L128">
        <v>0</v>
      </c>
      <c r="M128">
        <v>0</v>
      </c>
      <c r="N128">
        <v>0</v>
      </c>
      <c r="O128">
        <v>0</v>
      </c>
      <c r="P128">
        <v>0</v>
      </c>
      <c r="Q128">
        <v>0</v>
      </c>
      <c r="R128">
        <v>0</v>
      </c>
      <c r="S128" t="s">
        <v>220</v>
      </c>
    </row>
    <row r="129" spans="2:19" ht="12.75">
      <c r="B129" t="s">
        <v>172</v>
      </c>
      <c r="C129" t="s">
        <v>147</v>
      </c>
      <c r="D129" t="s">
        <v>148</v>
      </c>
      <c r="E129" t="s">
        <v>145</v>
      </c>
      <c r="F129" t="s">
        <v>145</v>
      </c>
      <c r="G129" t="s">
        <v>145</v>
      </c>
      <c r="H129" t="s">
        <v>148</v>
      </c>
      <c r="I129" t="s">
        <v>144</v>
      </c>
      <c r="J129" t="s">
        <v>197</v>
      </c>
      <c r="K129" t="s">
        <v>147</v>
      </c>
      <c r="L129" t="s">
        <v>148</v>
      </c>
      <c r="M129" t="s">
        <v>138</v>
      </c>
      <c r="N129" t="s">
        <v>137</v>
      </c>
      <c r="O129" t="s">
        <v>137</v>
      </c>
      <c r="P129" t="s">
        <v>148</v>
      </c>
      <c r="Q129" t="s">
        <v>145</v>
      </c>
      <c r="R129" t="s">
        <v>146</v>
      </c>
      <c r="S129" t="s">
        <v>218</v>
      </c>
    </row>
    <row r="130" spans="2:19" ht="12.75">
      <c r="B130" t="s">
        <v>38</v>
      </c>
      <c r="C130">
        <v>180562</v>
      </c>
      <c r="D130">
        <v>0</v>
      </c>
      <c r="E130">
        <v>180562</v>
      </c>
      <c r="F130">
        <v>108464</v>
      </c>
      <c r="G130">
        <v>32231</v>
      </c>
      <c r="H130">
        <v>27406</v>
      </c>
      <c r="I130">
        <v>12363</v>
      </c>
      <c r="J130">
        <v>98</v>
      </c>
      <c r="K130">
        <v>0</v>
      </c>
      <c r="L130">
        <v>0</v>
      </c>
      <c r="M130">
        <v>0</v>
      </c>
      <c r="N130">
        <v>0</v>
      </c>
      <c r="O130">
        <v>0</v>
      </c>
      <c r="P130">
        <v>0</v>
      </c>
      <c r="Q130">
        <v>0</v>
      </c>
      <c r="R130">
        <v>0</v>
      </c>
      <c r="S130" t="s">
        <v>220</v>
      </c>
    </row>
    <row r="131" spans="2:19" ht="12.75">
      <c r="B131" t="s">
        <v>172</v>
      </c>
      <c r="C131" t="s">
        <v>147</v>
      </c>
      <c r="D131" t="s">
        <v>148</v>
      </c>
      <c r="E131" t="s">
        <v>145</v>
      </c>
      <c r="F131" t="s">
        <v>145</v>
      </c>
      <c r="G131" t="s">
        <v>145</v>
      </c>
      <c r="H131" t="s">
        <v>148</v>
      </c>
      <c r="I131" t="s">
        <v>144</v>
      </c>
      <c r="J131" t="s">
        <v>197</v>
      </c>
      <c r="K131" t="s">
        <v>147</v>
      </c>
      <c r="L131" t="s">
        <v>148</v>
      </c>
      <c r="M131" t="s">
        <v>138</v>
      </c>
      <c r="N131" t="s">
        <v>137</v>
      </c>
      <c r="O131" t="s">
        <v>137</v>
      </c>
      <c r="P131" t="s">
        <v>148</v>
      </c>
      <c r="Q131" t="s">
        <v>145</v>
      </c>
      <c r="R131" t="s">
        <v>146</v>
      </c>
      <c r="S131" t="s">
        <v>218</v>
      </c>
    </row>
    <row r="132" spans="2:19" ht="12.75">
      <c r="B132" t="s">
        <v>39</v>
      </c>
      <c r="C132">
        <v>62314</v>
      </c>
      <c r="D132">
        <v>0</v>
      </c>
      <c r="E132">
        <v>62314</v>
      </c>
      <c r="F132">
        <v>47712</v>
      </c>
      <c r="G132">
        <v>4998</v>
      </c>
      <c r="H132">
        <v>3273</v>
      </c>
      <c r="I132">
        <v>1351</v>
      </c>
      <c r="J132">
        <v>44</v>
      </c>
      <c r="K132">
        <v>59</v>
      </c>
      <c r="L132">
        <v>28</v>
      </c>
      <c r="M132">
        <v>32</v>
      </c>
      <c r="N132">
        <v>51</v>
      </c>
      <c r="O132">
        <v>4711</v>
      </c>
      <c r="P132">
        <v>55</v>
      </c>
      <c r="Q132">
        <v>0</v>
      </c>
      <c r="R132">
        <v>0</v>
      </c>
      <c r="S132" t="s">
        <v>220</v>
      </c>
    </row>
    <row r="133" spans="2:19" ht="12.75">
      <c r="B133" t="s">
        <v>172</v>
      </c>
      <c r="C133" t="s">
        <v>147</v>
      </c>
      <c r="D133" t="s">
        <v>148</v>
      </c>
      <c r="E133" t="s">
        <v>145</v>
      </c>
      <c r="F133" t="s">
        <v>145</v>
      </c>
      <c r="G133" t="s">
        <v>145</v>
      </c>
      <c r="H133" t="s">
        <v>148</v>
      </c>
      <c r="I133" t="s">
        <v>144</v>
      </c>
      <c r="J133" t="s">
        <v>197</v>
      </c>
      <c r="K133" t="s">
        <v>147</v>
      </c>
      <c r="L133" t="s">
        <v>148</v>
      </c>
      <c r="M133" t="s">
        <v>138</v>
      </c>
      <c r="N133" t="s">
        <v>137</v>
      </c>
      <c r="O133" t="s">
        <v>137</v>
      </c>
      <c r="P133" t="s">
        <v>148</v>
      </c>
      <c r="Q133" t="s">
        <v>145</v>
      </c>
      <c r="R133" t="s">
        <v>146</v>
      </c>
      <c r="S133" t="s">
        <v>218</v>
      </c>
    </row>
    <row r="134" spans="2:19" ht="12.75">
      <c r="B134" t="s">
        <v>40</v>
      </c>
      <c r="C134">
        <v>5131</v>
      </c>
      <c r="D134">
        <v>0</v>
      </c>
      <c r="E134">
        <v>5131</v>
      </c>
      <c r="F134">
        <v>3796</v>
      </c>
      <c r="G134">
        <v>496</v>
      </c>
      <c r="H134">
        <v>566</v>
      </c>
      <c r="I134">
        <v>244</v>
      </c>
      <c r="J134">
        <v>29</v>
      </c>
      <c r="K134">
        <v>0</v>
      </c>
      <c r="L134">
        <v>0</v>
      </c>
      <c r="M134">
        <v>0</v>
      </c>
      <c r="N134">
        <v>0</v>
      </c>
      <c r="O134">
        <v>0</v>
      </c>
      <c r="P134">
        <v>0</v>
      </c>
      <c r="Q134">
        <v>0</v>
      </c>
      <c r="R134">
        <v>0</v>
      </c>
      <c r="S134" t="s">
        <v>220</v>
      </c>
    </row>
    <row r="135" spans="2:19" ht="12.75">
      <c r="B135" t="s">
        <v>172</v>
      </c>
      <c r="C135" t="s">
        <v>147</v>
      </c>
      <c r="D135" t="s">
        <v>148</v>
      </c>
      <c r="E135" t="s">
        <v>145</v>
      </c>
      <c r="F135" t="s">
        <v>145</v>
      </c>
      <c r="G135" t="s">
        <v>145</v>
      </c>
      <c r="H135" t="s">
        <v>148</v>
      </c>
      <c r="I135" t="s">
        <v>144</v>
      </c>
      <c r="J135" t="s">
        <v>197</v>
      </c>
      <c r="K135" t="s">
        <v>147</v>
      </c>
      <c r="L135" t="s">
        <v>148</v>
      </c>
      <c r="M135" t="s">
        <v>138</v>
      </c>
      <c r="N135" t="s">
        <v>137</v>
      </c>
      <c r="O135" t="s">
        <v>137</v>
      </c>
      <c r="P135" t="s">
        <v>148</v>
      </c>
      <c r="Q135" t="s">
        <v>145</v>
      </c>
      <c r="R135" t="s">
        <v>146</v>
      </c>
      <c r="S135" t="s">
        <v>218</v>
      </c>
    </row>
    <row r="136" spans="2:19" ht="12.75">
      <c r="B136" t="s">
        <v>41</v>
      </c>
      <c r="C136">
        <v>41306</v>
      </c>
      <c r="D136">
        <v>0</v>
      </c>
      <c r="E136">
        <v>41306</v>
      </c>
      <c r="F136">
        <v>37697</v>
      </c>
      <c r="G136">
        <v>2054</v>
      </c>
      <c r="H136">
        <v>881</v>
      </c>
      <c r="I136">
        <v>578</v>
      </c>
      <c r="J136">
        <v>9</v>
      </c>
      <c r="K136">
        <v>10</v>
      </c>
      <c r="L136">
        <v>0</v>
      </c>
      <c r="M136">
        <v>0</v>
      </c>
      <c r="N136">
        <v>0</v>
      </c>
      <c r="O136">
        <v>0</v>
      </c>
      <c r="P136">
        <v>77</v>
      </c>
      <c r="Q136">
        <v>0</v>
      </c>
      <c r="R136">
        <v>0</v>
      </c>
      <c r="S136" t="s">
        <v>220</v>
      </c>
    </row>
    <row r="137" spans="2:19" ht="12.75">
      <c r="B137" t="s">
        <v>172</v>
      </c>
      <c r="C137" t="s">
        <v>147</v>
      </c>
      <c r="D137" t="s">
        <v>148</v>
      </c>
      <c r="E137" t="s">
        <v>145</v>
      </c>
      <c r="F137" t="s">
        <v>145</v>
      </c>
      <c r="G137" t="s">
        <v>145</v>
      </c>
      <c r="H137" t="s">
        <v>148</v>
      </c>
      <c r="I137" t="s">
        <v>144</v>
      </c>
      <c r="J137" t="s">
        <v>197</v>
      </c>
      <c r="K137" t="s">
        <v>147</v>
      </c>
      <c r="L137" t="s">
        <v>148</v>
      </c>
      <c r="M137" t="s">
        <v>138</v>
      </c>
      <c r="N137" t="s">
        <v>137</v>
      </c>
      <c r="O137" t="s">
        <v>137</v>
      </c>
      <c r="P137" t="s">
        <v>148</v>
      </c>
      <c r="Q137" t="s">
        <v>145</v>
      </c>
      <c r="R137" t="s">
        <v>146</v>
      </c>
      <c r="S137" t="s">
        <v>218</v>
      </c>
    </row>
    <row r="138" spans="2:19" ht="12.75">
      <c r="B138" t="s">
        <v>102</v>
      </c>
      <c r="C138">
        <v>0</v>
      </c>
      <c r="D138">
        <v>0</v>
      </c>
      <c r="E138">
        <v>0</v>
      </c>
      <c r="F138">
        <v>0</v>
      </c>
      <c r="G138">
        <v>0</v>
      </c>
      <c r="H138">
        <v>0</v>
      </c>
      <c r="I138">
        <v>0</v>
      </c>
      <c r="J138">
        <v>0</v>
      </c>
      <c r="K138">
        <v>0</v>
      </c>
      <c r="L138">
        <v>0</v>
      </c>
      <c r="M138">
        <v>0</v>
      </c>
      <c r="N138">
        <v>0</v>
      </c>
      <c r="O138">
        <v>0</v>
      </c>
      <c r="P138">
        <v>0</v>
      </c>
      <c r="Q138">
        <v>0</v>
      </c>
      <c r="R138">
        <v>0</v>
      </c>
      <c r="S138" t="s">
        <v>220</v>
      </c>
    </row>
    <row r="139" spans="2:19" ht="12.75">
      <c r="B139" t="s">
        <v>172</v>
      </c>
      <c r="C139" t="s">
        <v>147</v>
      </c>
      <c r="D139" t="s">
        <v>148</v>
      </c>
      <c r="E139" t="s">
        <v>145</v>
      </c>
      <c r="F139" t="s">
        <v>145</v>
      </c>
      <c r="G139" t="s">
        <v>145</v>
      </c>
      <c r="H139" t="s">
        <v>148</v>
      </c>
      <c r="I139" t="s">
        <v>144</v>
      </c>
      <c r="J139" t="s">
        <v>197</v>
      </c>
      <c r="K139" t="s">
        <v>147</v>
      </c>
      <c r="L139" t="s">
        <v>148</v>
      </c>
      <c r="M139" t="s">
        <v>138</v>
      </c>
      <c r="N139" t="s">
        <v>137</v>
      </c>
      <c r="O139" t="s">
        <v>137</v>
      </c>
      <c r="P139" t="s">
        <v>148</v>
      </c>
      <c r="Q139" t="s">
        <v>145</v>
      </c>
      <c r="R139" t="s">
        <v>146</v>
      </c>
      <c r="S139" t="s">
        <v>218</v>
      </c>
    </row>
    <row r="140" spans="2:19" ht="12.75">
      <c r="B140" t="s">
        <v>103</v>
      </c>
      <c r="C140">
        <v>0</v>
      </c>
      <c r="D140">
        <v>0</v>
      </c>
      <c r="E140">
        <v>0</v>
      </c>
      <c r="F140">
        <v>0</v>
      </c>
      <c r="G140">
        <v>0</v>
      </c>
      <c r="H140">
        <v>0</v>
      </c>
      <c r="I140">
        <v>0</v>
      </c>
      <c r="J140">
        <v>0</v>
      </c>
      <c r="K140">
        <v>0</v>
      </c>
      <c r="L140">
        <v>0</v>
      </c>
      <c r="M140">
        <v>0</v>
      </c>
      <c r="N140">
        <v>0</v>
      </c>
      <c r="O140">
        <v>0</v>
      </c>
      <c r="P140">
        <v>0</v>
      </c>
      <c r="Q140">
        <v>0</v>
      </c>
      <c r="R140">
        <v>0</v>
      </c>
      <c r="S140" t="s">
        <v>220</v>
      </c>
    </row>
    <row r="141" spans="2:19" ht="12.75">
      <c r="B141" t="s">
        <v>172</v>
      </c>
      <c r="C141" t="s">
        <v>147</v>
      </c>
      <c r="D141" t="s">
        <v>148</v>
      </c>
      <c r="E141" t="s">
        <v>145</v>
      </c>
      <c r="F141" t="s">
        <v>145</v>
      </c>
      <c r="G141" t="s">
        <v>145</v>
      </c>
      <c r="H141" t="s">
        <v>148</v>
      </c>
      <c r="I141" t="s">
        <v>144</v>
      </c>
      <c r="J141" t="s">
        <v>197</v>
      </c>
      <c r="K141" t="s">
        <v>147</v>
      </c>
      <c r="L141" t="s">
        <v>148</v>
      </c>
      <c r="M141" t="s">
        <v>138</v>
      </c>
      <c r="N141" t="s">
        <v>137</v>
      </c>
      <c r="O141" t="s">
        <v>137</v>
      </c>
      <c r="P141" t="s">
        <v>148</v>
      </c>
      <c r="Q141" t="s">
        <v>145</v>
      </c>
      <c r="R141" t="s">
        <v>146</v>
      </c>
      <c r="S141" t="s">
        <v>218</v>
      </c>
    </row>
    <row r="142" spans="2:19" ht="12.75">
      <c r="B142" t="s">
        <v>154</v>
      </c>
      <c r="C142" t="s">
        <v>133</v>
      </c>
      <c r="D142" t="s">
        <v>136</v>
      </c>
      <c r="E142" t="s">
        <v>131</v>
      </c>
      <c r="F142" t="s">
        <v>131</v>
      </c>
      <c r="G142" t="s">
        <v>131</v>
      </c>
      <c r="H142" t="s">
        <v>136</v>
      </c>
      <c r="I142" t="s">
        <v>130</v>
      </c>
      <c r="J142" t="s">
        <v>182</v>
      </c>
      <c r="K142" t="s">
        <v>133</v>
      </c>
      <c r="L142" t="s">
        <v>136</v>
      </c>
      <c r="M142" t="s">
        <v>135</v>
      </c>
      <c r="N142" t="s">
        <v>134</v>
      </c>
      <c r="O142" t="s">
        <v>134</v>
      </c>
      <c r="P142" t="s">
        <v>136</v>
      </c>
      <c r="Q142" t="s">
        <v>131</v>
      </c>
      <c r="R142" t="s">
        <v>132</v>
      </c>
      <c r="S142" t="s">
        <v>183</v>
      </c>
    </row>
    <row r="143" spans="2:19" ht="12.75">
      <c r="B143" t="s">
        <v>45</v>
      </c>
      <c r="C143">
        <v>888300</v>
      </c>
      <c r="D143">
        <v>0</v>
      </c>
      <c r="E143">
        <v>888300</v>
      </c>
      <c r="F143">
        <v>344041</v>
      </c>
      <c r="G143">
        <v>135224</v>
      </c>
      <c r="H143">
        <v>114150</v>
      </c>
      <c r="I143">
        <v>58375</v>
      </c>
      <c r="J143">
        <v>785</v>
      </c>
      <c r="K143">
        <v>988</v>
      </c>
      <c r="L143">
        <v>658</v>
      </c>
      <c r="M143">
        <v>645</v>
      </c>
      <c r="N143">
        <v>577</v>
      </c>
      <c r="O143">
        <v>5186</v>
      </c>
      <c r="P143">
        <v>893</v>
      </c>
      <c r="Q143">
        <v>0</v>
      </c>
      <c r="R143">
        <v>0</v>
      </c>
      <c r="S143" t="s">
        <v>220</v>
      </c>
    </row>
  </sheetData>
  <mergeCells count="1">
    <mergeCell ref="A9:J9"/>
  </mergeCells>
  <printOptions/>
  <pageMargins left="0.75" right="0.75" top="1" bottom="1" header="0.5" footer="0.5"/>
  <pageSetup horizontalDpi="180" verticalDpi="180" orientation="portrait" scale="85" r:id="rId1"/>
</worksheet>
</file>

<file path=xl/worksheets/sheet2.xml><?xml version="1.0" encoding="utf-8"?>
<worksheet xmlns="http://schemas.openxmlformats.org/spreadsheetml/2006/main" xmlns:r="http://schemas.openxmlformats.org/officeDocument/2006/relationships">
  <dimension ref="A1:X741"/>
  <sheetViews>
    <sheetView view="pageBreakPreview" zoomScaleNormal="75" zoomScaleSheetLayoutView="100" zoomScalePageLayoutView="0" workbookViewId="0" topLeftCell="A28">
      <selection activeCell="H44" sqref="H44"/>
    </sheetView>
  </sheetViews>
  <sheetFormatPr defaultColWidth="9.140625" defaultRowHeight="12.75"/>
  <cols>
    <col min="1" max="1" width="2.421875" style="0" customWidth="1"/>
    <col min="2" max="2" width="5.140625" style="0" customWidth="1"/>
    <col min="3" max="3" width="12.7109375" style="0" customWidth="1"/>
    <col min="4" max="4" width="10.7109375" style="0" customWidth="1"/>
    <col min="6" max="6" width="12.140625" style="0" customWidth="1"/>
    <col min="8" max="8" width="7.7109375" style="0" customWidth="1"/>
    <col min="9" max="9" width="11.7109375" style="0" customWidth="1"/>
    <col min="10" max="10" width="9.140625" style="3" customWidth="1"/>
    <col min="11" max="11" width="11.421875" style="0" customWidth="1"/>
    <col min="12" max="12" width="11.28125" style="3" customWidth="1"/>
    <col min="13" max="13" width="12.8515625" style="0" customWidth="1"/>
    <col min="14" max="14" width="12.00390625" style="0" customWidth="1"/>
    <col min="15" max="15" width="11.140625" style="0" customWidth="1"/>
    <col min="16" max="17" width="11.00390625" style="0" customWidth="1"/>
    <col min="18" max="18" width="10.140625" style="0" customWidth="1"/>
    <col min="19" max="19" width="8.7109375" style="0" customWidth="1"/>
    <col min="20" max="20" width="10.7109375" style="0" customWidth="1"/>
    <col min="21" max="21" width="7.7109375" style="47" customWidth="1"/>
    <col min="22" max="22" width="8.421875" style="0" customWidth="1"/>
    <col min="23" max="23" width="7.421875" style="0" customWidth="1"/>
    <col min="24" max="24" width="10.140625" style="0" customWidth="1"/>
    <col min="27" max="27" width="9.00390625" style="0" bestFit="1" customWidth="1"/>
  </cols>
  <sheetData>
    <row r="1" spans="3:24" ht="24" customHeight="1">
      <c r="C1" s="59"/>
      <c r="D1" s="59"/>
      <c r="E1" s="59"/>
      <c r="F1" s="59"/>
      <c r="G1" s="59"/>
      <c r="H1" s="59"/>
      <c r="I1" s="59"/>
      <c r="J1" s="59"/>
      <c r="K1" s="59"/>
      <c r="L1" s="59"/>
      <c r="M1" s="59"/>
      <c r="N1" s="59"/>
      <c r="O1" s="59"/>
      <c r="P1" s="59"/>
      <c r="Q1" s="59"/>
      <c r="R1" s="59"/>
      <c r="S1" s="57"/>
      <c r="T1" s="8"/>
      <c r="X1" t="s">
        <v>0</v>
      </c>
    </row>
    <row r="2" spans="2:24" ht="21" customHeight="1">
      <c r="B2" s="252" t="s">
        <v>237</v>
      </c>
      <c r="C2" s="252"/>
      <c r="D2" s="252"/>
      <c r="E2" s="252"/>
      <c r="F2" s="252"/>
      <c r="G2" s="252"/>
      <c r="H2" s="252"/>
      <c r="I2" s="252"/>
      <c r="J2" s="252"/>
      <c r="K2" s="252"/>
      <c r="L2" s="252"/>
      <c r="M2" s="252"/>
      <c r="N2" s="252"/>
      <c r="O2" s="252"/>
      <c r="P2" s="252"/>
      <c r="Q2" s="252"/>
      <c r="R2" s="252"/>
      <c r="S2" s="252"/>
      <c r="T2" s="252"/>
      <c r="U2" s="241" t="s">
        <v>88</v>
      </c>
      <c r="V2" s="241"/>
      <c r="W2" s="241"/>
      <c r="X2" t="s">
        <v>1</v>
      </c>
    </row>
    <row r="3" spans="3:23" ht="15" customHeight="1">
      <c r="C3" s="244" t="s">
        <v>90</v>
      </c>
      <c r="D3" s="244"/>
      <c r="E3" s="244"/>
      <c r="F3" s="244"/>
      <c r="G3" s="244"/>
      <c r="H3" s="244"/>
      <c r="I3" s="244"/>
      <c r="J3" s="244"/>
      <c r="K3" s="244"/>
      <c r="L3" s="244"/>
      <c r="M3" s="244"/>
      <c r="N3" s="244"/>
      <c r="O3" s="244"/>
      <c r="P3" s="244"/>
      <c r="Q3" s="244"/>
      <c r="R3" s="244"/>
      <c r="S3" s="244"/>
      <c r="T3" s="244"/>
      <c r="U3" s="63"/>
      <c r="V3" s="63"/>
      <c r="W3" s="63"/>
    </row>
    <row r="4" spans="3:23" ht="15.75" customHeight="1">
      <c r="C4" s="238" t="s">
        <v>91</v>
      </c>
      <c r="D4" s="238"/>
      <c r="E4" s="238"/>
      <c r="F4" s="238"/>
      <c r="G4" s="238"/>
      <c r="H4" s="238"/>
      <c r="I4" s="238"/>
      <c r="J4" s="238"/>
      <c r="K4" s="238"/>
      <c r="L4" s="238"/>
      <c r="M4" s="238"/>
      <c r="N4" s="238"/>
      <c r="O4" s="238"/>
      <c r="P4" s="238"/>
      <c r="Q4" s="238"/>
      <c r="R4" s="238"/>
      <c r="S4" s="238"/>
      <c r="T4" s="63"/>
      <c r="U4" s="63"/>
      <c r="V4" s="63"/>
      <c r="W4" s="63"/>
    </row>
    <row r="5" spans="3:23" ht="15.75" customHeight="1" thickBot="1">
      <c r="C5" s="72"/>
      <c r="D5" s="72"/>
      <c r="E5" s="72"/>
      <c r="F5" s="72"/>
      <c r="G5" s="72"/>
      <c r="H5" s="72"/>
      <c r="I5" s="72"/>
      <c r="J5" s="72"/>
      <c r="K5" s="72"/>
      <c r="L5" s="72"/>
      <c r="M5" s="72"/>
      <c r="N5" s="72"/>
      <c r="O5" s="72"/>
      <c r="P5" s="72"/>
      <c r="Q5" s="72"/>
      <c r="R5" s="72"/>
      <c r="S5" s="72"/>
      <c r="T5" s="63"/>
      <c r="U5" s="63"/>
      <c r="V5" s="63"/>
      <c r="W5" s="63"/>
    </row>
    <row r="6" spans="3:23" ht="20.25" customHeight="1" thickBot="1">
      <c r="C6" s="250" t="s">
        <v>83</v>
      </c>
      <c r="D6" s="238"/>
      <c r="E6" s="238"/>
      <c r="F6" s="238"/>
      <c r="G6" s="238"/>
      <c r="H6" s="238"/>
      <c r="I6" s="238"/>
      <c r="J6" s="238"/>
      <c r="K6" s="238"/>
      <c r="L6" s="238"/>
      <c r="M6" s="238"/>
      <c r="N6" s="238"/>
      <c r="O6" s="238"/>
      <c r="P6" s="238"/>
      <c r="Q6" s="238"/>
      <c r="R6" s="238"/>
      <c r="S6" s="250"/>
      <c r="U6" s="236" t="s">
        <v>15</v>
      </c>
      <c r="V6" s="237"/>
      <c r="W6" s="251"/>
    </row>
    <row r="7" spans="2:23" ht="57" customHeight="1" thickBot="1">
      <c r="B7" s="123" t="s">
        <v>2</v>
      </c>
      <c r="C7" s="56" t="s">
        <v>13</v>
      </c>
      <c r="D7" s="9" t="s">
        <v>3</v>
      </c>
      <c r="E7" s="52" t="s">
        <v>4</v>
      </c>
      <c r="F7" s="52" t="s">
        <v>5</v>
      </c>
      <c r="G7" s="52" t="s">
        <v>75</v>
      </c>
      <c r="H7" s="27" t="s">
        <v>74</v>
      </c>
      <c r="I7" s="9" t="s">
        <v>6</v>
      </c>
      <c r="J7" s="107" t="s">
        <v>7</v>
      </c>
      <c r="K7" s="52" t="s">
        <v>8</v>
      </c>
      <c r="L7" s="10" t="s">
        <v>49</v>
      </c>
      <c r="M7" s="9" t="s">
        <v>14</v>
      </c>
      <c r="N7" s="52" t="s">
        <v>16</v>
      </c>
      <c r="O7" s="52" t="s">
        <v>52</v>
      </c>
      <c r="P7" s="27" t="s">
        <v>51</v>
      </c>
      <c r="Q7" s="9" t="s">
        <v>9</v>
      </c>
      <c r="R7" s="10" t="s">
        <v>17</v>
      </c>
      <c r="S7" s="102" t="s">
        <v>92</v>
      </c>
      <c r="T7" s="80" t="s">
        <v>114</v>
      </c>
      <c r="U7" s="126" t="s">
        <v>10</v>
      </c>
      <c r="V7" s="127" t="s">
        <v>11</v>
      </c>
      <c r="W7" s="128" t="s">
        <v>12</v>
      </c>
    </row>
    <row r="8" spans="2:23" ht="18" customHeight="1">
      <c r="B8" s="173">
        <v>1</v>
      </c>
      <c r="C8" s="53" t="s">
        <v>18</v>
      </c>
      <c r="D8" s="73">
        <v>70048</v>
      </c>
      <c r="E8" s="12">
        <v>3920</v>
      </c>
      <c r="F8" s="12">
        <v>3327</v>
      </c>
      <c r="G8" s="12">
        <v>0</v>
      </c>
      <c r="H8" s="74"/>
      <c r="I8" s="106">
        <v>70641</v>
      </c>
      <c r="J8" s="12">
        <v>223</v>
      </c>
      <c r="K8" s="88">
        <v>70418</v>
      </c>
      <c r="L8" s="13">
        <v>68122</v>
      </c>
      <c r="M8" s="100">
        <v>7464</v>
      </c>
      <c r="N8" s="1">
        <v>8108</v>
      </c>
      <c r="O8" s="12">
        <v>70</v>
      </c>
      <c r="P8" s="74">
        <v>93</v>
      </c>
      <c r="Q8" s="95">
        <v>13755</v>
      </c>
      <c r="R8" s="101">
        <v>271.32</v>
      </c>
      <c r="S8" s="76">
        <v>3.38</v>
      </c>
      <c r="T8" s="81">
        <v>3.28</v>
      </c>
      <c r="U8" s="222">
        <v>88.35</v>
      </c>
      <c r="V8" s="223">
        <v>90.76</v>
      </c>
      <c r="W8" s="224">
        <v>94.82</v>
      </c>
    </row>
    <row r="9" spans="2:23" ht="18" customHeight="1">
      <c r="B9" s="171">
        <v>2</v>
      </c>
      <c r="C9" s="54" t="s">
        <v>19</v>
      </c>
      <c r="D9" s="66">
        <v>1475071</v>
      </c>
      <c r="E9" s="4">
        <v>354160</v>
      </c>
      <c r="F9" s="4">
        <v>356384</v>
      </c>
      <c r="G9" s="4">
        <v>11953</v>
      </c>
      <c r="H9" s="41"/>
      <c r="I9" s="106">
        <v>1460894</v>
      </c>
      <c r="J9" s="4">
        <v>9039</v>
      </c>
      <c r="K9" s="42">
        <v>1451855</v>
      </c>
      <c r="L9" s="15">
        <v>1290650</v>
      </c>
      <c r="M9" s="100">
        <v>734405</v>
      </c>
      <c r="N9" s="1">
        <v>713184</v>
      </c>
      <c r="O9" s="4">
        <v>6648</v>
      </c>
      <c r="P9" s="41">
        <v>11974</v>
      </c>
      <c r="Q9" s="20">
        <v>1872141</v>
      </c>
      <c r="R9" s="144">
        <v>196.14</v>
      </c>
      <c r="S9" s="77">
        <v>0.67</v>
      </c>
      <c r="T9" s="82">
        <v>0.6</v>
      </c>
      <c r="U9" s="85">
        <v>90.63</v>
      </c>
      <c r="V9" s="218">
        <v>94.04</v>
      </c>
      <c r="W9" s="165">
        <v>96.94</v>
      </c>
    </row>
    <row r="10" spans="2:23" ht="18" customHeight="1">
      <c r="B10" s="171">
        <v>3</v>
      </c>
      <c r="C10" s="54" t="s">
        <v>20</v>
      </c>
      <c r="D10" s="66">
        <v>617723</v>
      </c>
      <c r="E10" s="4">
        <v>36651</v>
      </c>
      <c r="F10" s="4">
        <v>38165</v>
      </c>
      <c r="G10" s="4">
        <v>1511</v>
      </c>
      <c r="H10" s="41"/>
      <c r="I10" s="106">
        <v>614698</v>
      </c>
      <c r="J10" s="4">
        <v>4458</v>
      </c>
      <c r="K10" s="42">
        <v>610240</v>
      </c>
      <c r="L10" s="15">
        <v>589411</v>
      </c>
      <c r="M10" s="100">
        <v>74793</v>
      </c>
      <c r="N10" s="1">
        <v>75317</v>
      </c>
      <c r="O10" s="4">
        <v>397</v>
      </c>
      <c r="P10" s="41">
        <v>858</v>
      </c>
      <c r="Q10" s="20">
        <v>174840</v>
      </c>
      <c r="R10" s="144">
        <v>213.89</v>
      </c>
      <c r="S10" s="77">
        <v>1.93</v>
      </c>
      <c r="T10" s="82">
        <v>1.86</v>
      </c>
      <c r="U10" s="85">
        <v>85.45</v>
      </c>
      <c r="V10" s="218">
        <v>89.85</v>
      </c>
      <c r="W10" s="165">
        <v>93.62</v>
      </c>
    </row>
    <row r="11" spans="2:23" ht="18" customHeight="1">
      <c r="B11" s="171">
        <v>4</v>
      </c>
      <c r="C11" s="54" t="s">
        <v>21</v>
      </c>
      <c r="D11" s="66">
        <v>2750022</v>
      </c>
      <c r="E11" s="4">
        <v>33795</v>
      </c>
      <c r="F11" s="4">
        <v>35178</v>
      </c>
      <c r="G11" s="4">
        <v>177</v>
      </c>
      <c r="H11" s="41"/>
      <c r="I11" s="106">
        <v>2748462</v>
      </c>
      <c r="J11" s="4">
        <v>1</v>
      </c>
      <c r="K11" s="42">
        <v>2748461</v>
      </c>
      <c r="L11" s="15">
        <v>2723157</v>
      </c>
      <c r="M11" s="100">
        <v>79034</v>
      </c>
      <c r="N11" s="1">
        <v>74960</v>
      </c>
      <c r="O11" s="4">
        <v>364</v>
      </c>
      <c r="P11" s="41">
        <v>1015</v>
      </c>
      <c r="Q11" s="20">
        <v>201674</v>
      </c>
      <c r="R11" s="144">
        <v>195.94</v>
      </c>
      <c r="S11" s="77">
        <v>6.01</v>
      </c>
      <c r="T11" s="82">
        <v>5.97</v>
      </c>
      <c r="U11" s="85">
        <v>83.03</v>
      </c>
      <c r="V11" s="218">
        <v>86.04</v>
      </c>
      <c r="W11" s="165">
        <v>92.8</v>
      </c>
    </row>
    <row r="12" spans="2:23" ht="18" customHeight="1">
      <c r="B12" s="171">
        <v>5</v>
      </c>
      <c r="C12" s="54" t="s">
        <v>22</v>
      </c>
      <c r="D12" s="66">
        <v>995615</v>
      </c>
      <c r="E12" s="4">
        <v>32444</v>
      </c>
      <c r="F12" s="4">
        <v>34192</v>
      </c>
      <c r="G12" s="41">
        <v>250</v>
      </c>
      <c r="H12" s="41"/>
      <c r="I12" s="106">
        <v>993617</v>
      </c>
      <c r="J12" s="4">
        <v>324</v>
      </c>
      <c r="K12" s="42">
        <v>993293</v>
      </c>
      <c r="L12" s="15">
        <v>972022</v>
      </c>
      <c r="M12" s="100">
        <v>66424</v>
      </c>
      <c r="N12" s="1">
        <v>99002</v>
      </c>
      <c r="O12" s="4">
        <v>357</v>
      </c>
      <c r="P12" s="41">
        <v>1568</v>
      </c>
      <c r="Q12" s="20">
        <v>165382</v>
      </c>
      <c r="R12" s="144">
        <v>200.82</v>
      </c>
      <c r="S12" s="77">
        <v>3.34</v>
      </c>
      <c r="T12" s="82">
        <v>3.28</v>
      </c>
      <c r="U12" s="85">
        <v>83.82</v>
      </c>
      <c r="V12" s="218">
        <v>88.11</v>
      </c>
      <c r="W12" s="165">
        <v>92.53</v>
      </c>
    </row>
    <row r="13" spans="2:23" ht="18" customHeight="1">
      <c r="B13" s="171">
        <v>6</v>
      </c>
      <c r="C13" s="54" t="s">
        <v>23</v>
      </c>
      <c r="D13" s="66">
        <v>721297</v>
      </c>
      <c r="E13" s="4">
        <v>385727</v>
      </c>
      <c r="F13" s="4">
        <v>357282</v>
      </c>
      <c r="G13" s="4">
        <v>4382</v>
      </c>
      <c r="H13" s="41"/>
      <c r="I13" s="106">
        <v>745360</v>
      </c>
      <c r="J13" s="4">
        <v>150473</v>
      </c>
      <c r="K13" s="42">
        <v>594887</v>
      </c>
      <c r="L13" s="15">
        <v>301389</v>
      </c>
      <c r="M13" s="100">
        <v>732487</v>
      </c>
      <c r="N13" s="1">
        <v>581794</v>
      </c>
      <c r="O13" s="4">
        <v>4937</v>
      </c>
      <c r="P13" s="41">
        <v>16145</v>
      </c>
      <c r="Q13" s="20">
        <v>1573687</v>
      </c>
      <c r="R13" s="144">
        <v>232.73</v>
      </c>
      <c r="S13" s="77">
        <v>0.37</v>
      </c>
      <c r="T13" s="82">
        <v>0.15</v>
      </c>
      <c r="U13" s="85">
        <v>86.4</v>
      </c>
      <c r="V13" s="218">
        <v>90.14</v>
      </c>
      <c r="W13" s="165">
        <v>97.8</v>
      </c>
    </row>
    <row r="14" spans="2:23" ht="18" customHeight="1">
      <c r="B14" s="171">
        <v>7</v>
      </c>
      <c r="C14" s="54" t="s">
        <v>24</v>
      </c>
      <c r="D14" s="66">
        <v>413787</v>
      </c>
      <c r="E14" s="4">
        <v>111044</v>
      </c>
      <c r="F14" s="4">
        <v>113081</v>
      </c>
      <c r="G14" s="4">
        <v>4080</v>
      </c>
      <c r="H14" s="41"/>
      <c r="I14" s="106">
        <v>407670</v>
      </c>
      <c r="J14" s="4">
        <v>41098</v>
      </c>
      <c r="K14" s="42">
        <v>366572</v>
      </c>
      <c r="L14" s="15">
        <v>310319</v>
      </c>
      <c r="M14" s="100">
        <v>229492</v>
      </c>
      <c r="N14" s="1">
        <v>232736</v>
      </c>
      <c r="O14" s="4">
        <v>3098</v>
      </c>
      <c r="P14" s="41">
        <v>8338</v>
      </c>
      <c r="Q14" s="20">
        <v>517905</v>
      </c>
      <c r="R14" s="144">
        <v>221.56</v>
      </c>
      <c r="S14" s="77">
        <v>0.57</v>
      </c>
      <c r="T14" s="82">
        <v>0.44</v>
      </c>
      <c r="U14" s="85">
        <v>91.01</v>
      </c>
      <c r="V14" s="218">
        <v>95.29</v>
      </c>
      <c r="W14" s="165">
        <v>96.33</v>
      </c>
    </row>
    <row r="15" spans="2:23" ht="18" customHeight="1">
      <c r="B15" s="171">
        <v>8</v>
      </c>
      <c r="C15" s="54" t="s">
        <v>25</v>
      </c>
      <c r="D15" s="66">
        <v>110184</v>
      </c>
      <c r="E15" s="4">
        <v>36266</v>
      </c>
      <c r="F15" s="4">
        <v>40085</v>
      </c>
      <c r="G15" s="4">
        <v>6</v>
      </c>
      <c r="H15" s="41"/>
      <c r="I15" s="106">
        <v>106359</v>
      </c>
      <c r="J15" s="4">
        <v>0</v>
      </c>
      <c r="K15" s="42">
        <v>106359</v>
      </c>
      <c r="L15" s="15">
        <v>88133</v>
      </c>
      <c r="M15" s="100">
        <v>74935</v>
      </c>
      <c r="N15" s="1">
        <v>78827</v>
      </c>
      <c r="O15" s="4">
        <v>902</v>
      </c>
      <c r="P15" s="41">
        <v>1381</v>
      </c>
      <c r="Q15" s="20">
        <v>291882</v>
      </c>
      <c r="R15" s="144">
        <v>128.37</v>
      </c>
      <c r="S15" s="77">
        <v>0.51</v>
      </c>
      <c r="T15" s="82">
        <v>0.42</v>
      </c>
      <c r="U15" s="85">
        <v>92.18</v>
      </c>
      <c r="V15" s="219">
        <v>94.97</v>
      </c>
      <c r="W15" s="165">
        <v>96.7</v>
      </c>
    </row>
    <row r="16" spans="2:23" ht="18" customHeight="1">
      <c r="B16" s="171">
        <v>9</v>
      </c>
      <c r="C16" s="54" t="s">
        <v>26</v>
      </c>
      <c r="D16" s="66">
        <v>565784</v>
      </c>
      <c r="E16" s="4">
        <v>40025</v>
      </c>
      <c r="F16" s="4">
        <v>40261</v>
      </c>
      <c r="G16" s="4">
        <v>0</v>
      </c>
      <c r="H16" s="41"/>
      <c r="I16" s="106">
        <v>565548</v>
      </c>
      <c r="J16" s="4">
        <v>9613</v>
      </c>
      <c r="K16" s="42">
        <v>555935</v>
      </c>
      <c r="L16" s="15">
        <v>518412</v>
      </c>
      <c r="M16" s="100">
        <v>78648</v>
      </c>
      <c r="N16" s="1">
        <v>80559</v>
      </c>
      <c r="O16" s="4">
        <v>627</v>
      </c>
      <c r="P16" s="41">
        <v>1094</v>
      </c>
      <c r="Q16" s="20">
        <v>205272</v>
      </c>
      <c r="R16" s="144">
        <v>191.57</v>
      </c>
      <c r="S16" s="77">
        <v>2.42</v>
      </c>
      <c r="T16" s="82">
        <v>2.23</v>
      </c>
      <c r="U16" s="85">
        <v>80.87</v>
      </c>
      <c r="V16" s="218">
        <v>89.37</v>
      </c>
      <c r="W16" s="165">
        <v>88.33</v>
      </c>
    </row>
    <row r="17" spans="2:23" ht="18" customHeight="1">
      <c r="B17" s="171">
        <v>10</v>
      </c>
      <c r="C17" s="54" t="s">
        <v>27</v>
      </c>
      <c r="D17" s="66">
        <v>844231</v>
      </c>
      <c r="E17" s="4">
        <v>379052</v>
      </c>
      <c r="F17" s="4">
        <v>347840</v>
      </c>
      <c r="G17" s="4">
        <v>1255</v>
      </c>
      <c r="H17" s="41"/>
      <c r="I17" s="106">
        <v>874188</v>
      </c>
      <c r="J17" s="4">
        <v>4926</v>
      </c>
      <c r="K17" s="42">
        <v>869262</v>
      </c>
      <c r="L17" s="15">
        <v>553527</v>
      </c>
      <c r="M17" s="100">
        <v>895741</v>
      </c>
      <c r="N17" s="1">
        <v>606239</v>
      </c>
      <c r="O17" s="4">
        <v>2080</v>
      </c>
      <c r="P17" s="41">
        <v>6920</v>
      </c>
      <c r="Q17" s="20">
        <v>1845763</v>
      </c>
      <c r="R17" s="144">
        <v>242.65</v>
      </c>
      <c r="S17" s="77">
        <v>0.4</v>
      </c>
      <c r="T17" s="82">
        <v>0.25</v>
      </c>
      <c r="U17" s="85">
        <v>84.58</v>
      </c>
      <c r="V17" s="218">
        <v>94.53</v>
      </c>
      <c r="W17" s="165">
        <v>98.82</v>
      </c>
    </row>
    <row r="18" spans="2:23" ht="18" customHeight="1">
      <c r="B18" s="171">
        <v>11</v>
      </c>
      <c r="C18" s="54" t="s">
        <v>28</v>
      </c>
      <c r="D18" s="66">
        <v>450283</v>
      </c>
      <c r="E18" s="4">
        <v>421932</v>
      </c>
      <c r="F18" s="4">
        <v>475239</v>
      </c>
      <c r="G18" s="4">
        <v>428</v>
      </c>
      <c r="H18" s="41"/>
      <c r="I18" s="106">
        <v>396548</v>
      </c>
      <c r="J18" s="4">
        <v>0</v>
      </c>
      <c r="K18" s="42">
        <v>396548</v>
      </c>
      <c r="L18" s="15">
        <v>158941</v>
      </c>
      <c r="M18" s="100">
        <v>858031</v>
      </c>
      <c r="N18" s="1">
        <v>815277</v>
      </c>
      <c r="O18" s="4">
        <v>6523</v>
      </c>
      <c r="P18" s="41">
        <v>14418</v>
      </c>
      <c r="Q18" s="20">
        <v>3014755</v>
      </c>
      <c r="R18" s="144">
        <v>142.31</v>
      </c>
      <c r="S18" s="77">
        <v>0.22</v>
      </c>
      <c r="T18" s="82">
        <v>0.09</v>
      </c>
      <c r="U18" s="85">
        <v>90.37</v>
      </c>
      <c r="V18" s="218">
        <v>93.59</v>
      </c>
      <c r="W18" s="165">
        <v>97.93</v>
      </c>
    </row>
    <row r="19" spans="2:23" ht="18" customHeight="1">
      <c r="B19" s="171">
        <v>12</v>
      </c>
      <c r="C19" s="54" t="s">
        <v>29</v>
      </c>
      <c r="D19" s="66">
        <v>1061280</v>
      </c>
      <c r="E19" s="4">
        <v>121835</v>
      </c>
      <c r="F19" s="4">
        <v>174761</v>
      </c>
      <c r="G19" s="4">
        <v>9429</v>
      </c>
      <c r="H19" s="41"/>
      <c r="I19" s="106">
        <v>998925</v>
      </c>
      <c r="J19" s="4">
        <v>0</v>
      </c>
      <c r="K19" s="42">
        <v>998925</v>
      </c>
      <c r="L19" s="15">
        <v>938121</v>
      </c>
      <c r="M19" s="100">
        <v>274329</v>
      </c>
      <c r="N19" s="1">
        <v>330191</v>
      </c>
      <c r="O19" s="4">
        <v>16403</v>
      </c>
      <c r="P19" s="41">
        <v>19281</v>
      </c>
      <c r="Q19" s="20">
        <v>680233</v>
      </c>
      <c r="R19" s="144">
        <v>201.64</v>
      </c>
      <c r="S19" s="77">
        <v>1.26</v>
      </c>
      <c r="T19" s="82">
        <v>1.19</v>
      </c>
      <c r="U19" s="85">
        <v>89.56</v>
      </c>
      <c r="V19" s="218">
        <v>90.2</v>
      </c>
      <c r="W19" s="165">
        <v>97.07</v>
      </c>
    </row>
    <row r="20" spans="2:23" ht="18" customHeight="1">
      <c r="B20" s="171">
        <v>13</v>
      </c>
      <c r="C20" s="54" t="s">
        <v>30</v>
      </c>
      <c r="D20" s="66">
        <v>296410</v>
      </c>
      <c r="E20" s="4">
        <v>30124</v>
      </c>
      <c r="F20" s="4">
        <v>33599</v>
      </c>
      <c r="G20" s="4">
        <v>47</v>
      </c>
      <c r="H20" s="41"/>
      <c r="I20" s="106">
        <v>292888</v>
      </c>
      <c r="J20" s="4">
        <v>0</v>
      </c>
      <c r="K20" s="42">
        <v>292888</v>
      </c>
      <c r="L20" s="15">
        <v>276927</v>
      </c>
      <c r="M20" s="100">
        <v>57676</v>
      </c>
      <c r="N20" s="1">
        <v>104881</v>
      </c>
      <c r="O20" s="4">
        <v>878</v>
      </c>
      <c r="P20" s="41">
        <v>2482</v>
      </c>
      <c r="Q20" s="20">
        <v>140302</v>
      </c>
      <c r="R20" s="144">
        <v>205.54</v>
      </c>
      <c r="S20" s="77">
        <v>1.43</v>
      </c>
      <c r="T20" s="82">
        <v>1.36</v>
      </c>
      <c r="U20" s="85">
        <v>88.47</v>
      </c>
      <c r="V20" s="218">
        <v>93.45</v>
      </c>
      <c r="W20" s="165">
        <v>93.2</v>
      </c>
    </row>
    <row r="21" spans="2:23" ht="18" customHeight="1">
      <c r="B21" s="171">
        <v>14</v>
      </c>
      <c r="C21" s="54" t="s">
        <v>31</v>
      </c>
      <c r="D21" s="66">
        <v>2299329</v>
      </c>
      <c r="E21" s="4">
        <v>527019</v>
      </c>
      <c r="F21" s="4">
        <v>690693</v>
      </c>
      <c r="G21" s="4">
        <v>2071</v>
      </c>
      <c r="H21" s="41"/>
      <c r="I21" s="106">
        <v>2133584</v>
      </c>
      <c r="J21" s="4">
        <v>39827</v>
      </c>
      <c r="K21" s="42">
        <v>2093757</v>
      </c>
      <c r="L21" s="15">
        <v>1780586</v>
      </c>
      <c r="M21" s="100">
        <v>1153452</v>
      </c>
      <c r="N21" s="1">
        <v>1131793</v>
      </c>
      <c r="O21" s="4">
        <v>2265</v>
      </c>
      <c r="P21" s="41">
        <v>14742</v>
      </c>
      <c r="Q21" s="20">
        <v>2166183</v>
      </c>
      <c r="R21" s="144">
        <v>266.24</v>
      </c>
      <c r="S21" s="77">
        <v>0.8</v>
      </c>
      <c r="T21" s="82">
        <v>0.67</v>
      </c>
      <c r="U21" s="85">
        <v>89.18</v>
      </c>
      <c r="V21" s="218">
        <v>91.9</v>
      </c>
      <c r="W21" s="165">
        <v>97.45</v>
      </c>
    </row>
    <row r="22" spans="2:23" ht="18" customHeight="1">
      <c r="B22" s="171">
        <v>15</v>
      </c>
      <c r="C22" s="54" t="s">
        <v>32</v>
      </c>
      <c r="D22" s="66">
        <v>567516</v>
      </c>
      <c r="E22" s="4">
        <v>15211</v>
      </c>
      <c r="F22" s="4">
        <v>15110</v>
      </c>
      <c r="G22" s="41">
        <v>268</v>
      </c>
      <c r="H22" s="41"/>
      <c r="I22" s="106">
        <v>567349</v>
      </c>
      <c r="J22" s="4">
        <v>101</v>
      </c>
      <c r="K22" s="42">
        <v>567248</v>
      </c>
      <c r="L22" s="15">
        <v>555400</v>
      </c>
      <c r="M22" s="100">
        <v>29726</v>
      </c>
      <c r="N22" s="1">
        <v>28589</v>
      </c>
      <c r="O22" s="4">
        <v>175</v>
      </c>
      <c r="P22" s="41">
        <v>349</v>
      </c>
      <c r="Q22" s="20">
        <v>78346</v>
      </c>
      <c r="R22" s="144">
        <v>189.71</v>
      </c>
      <c r="S22" s="77">
        <v>5.24</v>
      </c>
      <c r="T22" s="82">
        <v>5.15</v>
      </c>
      <c r="U22" s="85">
        <v>78.19</v>
      </c>
      <c r="V22" s="218">
        <v>85.43</v>
      </c>
      <c r="W22" s="165">
        <v>90.77</v>
      </c>
    </row>
    <row r="23" spans="2:23" ht="18" customHeight="1">
      <c r="B23" s="171">
        <v>16</v>
      </c>
      <c r="C23" s="54" t="s">
        <v>33</v>
      </c>
      <c r="D23" s="66">
        <v>2433551</v>
      </c>
      <c r="E23" s="4">
        <v>10110</v>
      </c>
      <c r="F23" s="4">
        <v>7638</v>
      </c>
      <c r="G23" s="4">
        <v>0</v>
      </c>
      <c r="H23" s="41"/>
      <c r="I23" s="106">
        <v>2436023</v>
      </c>
      <c r="J23" s="4">
        <v>31</v>
      </c>
      <c r="K23" s="42">
        <v>2435992</v>
      </c>
      <c r="L23" s="15">
        <v>2417607</v>
      </c>
      <c r="M23" s="100">
        <v>16920</v>
      </c>
      <c r="N23" s="1">
        <v>18094</v>
      </c>
      <c r="O23" s="4">
        <v>449</v>
      </c>
      <c r="P23" s="41">
        <v>999</v>
      </c>
      <c r="Q23" s="20">
        <v>80423</v>
      </c>
      <c r="R23" s="144">
        <v>105.19</v>
      </c>
      <c r="S23" s="77">
        <v>23.86</v>
      </c>
      <c r="T23" s="82">
        <v>23.74</v>
      </c>
      <c r="U23" s="85">
        <v>42.6</v>
      </c>
      <c r="V23" s="218">
        <v>42.43</v>
      </c>
      <c r="W23" s="165">
        <v>46.41</v>
      </c>
    </row>
    <row r="24" spans="2:23" ht="18" customHeight="1">
      <c r="B24" s="171">
        <v>17</v>
      </c>
      <c r="C24" s="54" t="s">
        <v>34</v>
      </c>
      <c r="D24" s="66">
        <v>596135</v>
      </c>
      <c r="E24" s="4">
        <v>59536</v>
      </c>
      <c r="F24" s="4">
        <v>59277</v>
      </c>
      <c r="G24" s="4">
        <v>1747</v>
      </c>
      <c r="H24" s="41"/>
      <c r="I24" s="106">
        <v>594647</v>
      </c>
      <c r="J24" s="4">
        <v>621</v>
      </c>
      <c r="K24" s="42">
        <v>594026</v>
      </c>
      <c r="L24" s="15">
        <v>568467</v>
      </c>
      <c r="M24" s="100">
        <v>119939</v>
      </c>
      <c r="N24" s="1">
        <v>116414</v>
      </c>
      <c r="O24" s="4">
        <v>787</v>
      </c>
      <c r="P24" s="41">
        <v>1686</v>
      </c>
      <c r="Q24" s="20">
        <v>354839</v>
      </c>
      <c r="R24" s="144">
        <v>169</v>
      </c>
      <c r="S24" s="77">
        <v>1.5</v>
      </c>
      <c r="T24" s="82">
        <v>1.44</v>
      </c>
      <c r="U24" s="85">
        <v>89.91</v>
      </c>
      <c r="V24" s="218">
        <v>92.74</v>
      </c>
      <c r="W24" s="165">
        <v>95.77</v>
      </c>
    </row>
    <row r="25" spans="2:23" ht="18" customHeight="1">
      <c r="B25" s="171">
        <v>18</v>
      </c>
      <c r="C25" s="54" t="s">
        <v>35</v>
      </c>
      <c r="D25" s="66">
        <v>329582</v>
      </c>
      <c r="E25" s="4">
        <v>172437</v>
      </c>
      <c r="F25" s="4">
        <v>187341</v>
      </c>
      <c r="G25" s="4">
        <v>672</v>
      </c>
      <c r="H25" s="41"/>
      <c r="I25" s="106">
        <v>314006</v>
      </c>
      <c r="J25" s="4">
        <v>45341</v>
      </c>
      <c r="K25" s="42">
        <v>268665</v>
      </c>
      <c r="L25" s="112">
        <v>184658</v>
      </c>
      <c r="M25" s="100">
        <v>348563</v>
      </c>
      <c r="N25" s="1">
        <v>484108</v>
      </c>
      <c r="O25" s="4">
        <v>1681</v>
      </c>
      <c r="P25" s="41">
        <v>3530</v>
      </c>
      <c r="Q25" s="20">
        <v>1077227</v>
      </c>
      <c r="R25" s="144">
        <v>161.79</v>
      </c>
      <c r="S25" s="77">
        <v>0.26</v>
      </c>
      <c r="T25" s="82">
        <v>0.16</v>
      </c>
      <c r="U25" s="85">
        <v>91.18</v>
      </c>
      <c r="V25" s="218">
        <v>93.43</v>
      </c>
      <c r="W25" s="165">
        <v>96.1</v>
      </c>
    </row>
    <row r="26" spans="2:23" ht="18" customHeight="1">
      <c r="B26" s="171">
        <v>19</v>
      </c>
      <c r="C26" s="54" t="s">
        <v>36</v>
      </c>
      <c r="D26" s="66">
        <v>389980</v>
      </c>
      <c r="E26" s="4">
        <v>194281</v>
      </c>
      <c r="F26" s="4">
        <v>219595</v>
      </c>
      <c r="G26" s="4">
        <v>658</v>
      </c>
      <c r="H26" s="41"/>
      <c r="I26" s="106">
        <v>364008</v>
      </c>
      <c r="J26" s="4">
        <v>17983</v>
      </c>
      <c r="K26" s="42">
        <v>346025</v>
      </c>
      <c r="L26" s="15">
        <v>256710</v>
      </c>
      <c r="M26" s="100">
        <v>401998</v>
      </c>
      <c r="N26" s="1">
        <v>383395</v>
      </c>
      <c r="O26" s="4">
        <v>1652</v>
      </c>
      <c r="P26" s="41">
        <v>4877</v>
      </c>
      <c r="Q26" s="20">
        <v>1034182</v>
      </c>
      <c r="R26" s="144">
        <v>194.36</v>
      </c>
      <c r="S26" s="77">
        <v>0.33</v>
      </c>
      <c r="T26" s="82">
        <v>0.24</v>
      </c>
      <c r="U26" s="85">
        <v>93.68</v>
      </c>
      <c r="V26" s="218">
        <v>96.46</v>
      </c>
      <c r="W26" s="165">
        <v>95.97</v>
      </c>
    </row>
    <row r="27" spans="2:23" ht="18" customHeight="1">
      <c r="B27" s="171">
        <v>20</v>
      </c>
      <c r="C27" s="54" t="s">
        <v>37</v>
      </c>
      <c r="D27" s="66">
        <v>474754</v>
      </c>
      <c r="E27" s="4">
        <v>337588</v>
      </c>
      <c r="F27" s="4">
        <v>319951</v>
      </c>
      <c r="G27" s="4">
        <v>283</v>
      </c>
      <c r="H27" s="41"/>
      <c r="I27" s="106">
        <v>492108</v>
      </c>
      <c r="J27" s="4">
        <v>8106</v>
      </c>
      <c r="K27" s="42">
        <v>484002</v>
      </c>
      <c r="L27" s="15">
        <v>231564</v>
      </c>
      <c r="M27" s="100">
        <v>667645</v>
      </c>
      <c r="N27" s="1">
        <v>546094</v>
      </c>
      <c r="O27" s="4">
        <v>2442</v>
      </c>
      <c r="P27" s="41">
        <v>6408</v>
      </c>
      <c r="Q27" s="20">
        <v>1625746</v>
      </c>
      <c r="R27" s="144">
        <v>205.33</v>
      </c>
      <c r="S27" s="77">
        <v>0.26</v>
      </c>
      <c r="T27" s="82">
        <v>0.12</v>
      </c>
      <c r="U27" s="85">
        <v>86.95</v>
      </c>
      <c r="V27" s="218">
        <v>92.77</v>
      </c>
      <c r="W27" s="165">
        <v>97.22</v>
      </c>
    </row>
    <row r="28" spans="2:23" ht="18" customHeight="1">
      <c r="B28" s="171">
        <v>21</v>
      </c>
      <c r="C28" s="54" t="s">
        <v>38</v>
      </c>
      <c r="D28" s="66">
        <v>3424167</v>
      </c>
      <c r="E28" s="4">
        <v>82420</v>
      </c>
      <c r="F28" s="4">
        <v>92081</v>
      </c>
      <c r="G28" s="4">
        <v>2217</v>
      </c>
      <c r="H28" s="41"/>
      <c r="I28" s="106">
        <v>3412289</v>
      </c>
      <c r="J28" s="4">
        <v>5817</v>
      </c>
      <c r="K28" s="42">
        <v>3406472</v>
      </c>
      <c r="L28" s="15">
        <v>3367048</v>
      </c>
      <c r="M28" s="100">
        <v>170634</v>
      </c>
      <c r="N28" s="1">
        <v>190815</v>
      </c>
      <c r="O28" s="4">
        <v>9697</v>
      </c>
      <c r="P28" s="41">
        <v>17657</v>
      </c>
      <c r="Q28" s="20">
        <v>755753</v>
      </c>
      <c r="R28" s="144">
        <v>112.89</v>
      </c>
      <c r="S28" s="77">
        <v>3.51</v>
      </c>
      <c r="T28" s="82">
        <v>3.47</v>
      </c>
      <c r="U28" s="85">
        <v>88.43</v>
      </c>
      <c r="V28" s="218">
        <v>111.16</v>
      </c>
      <c r="W28" s="165">
        <v>94.05</v>
      </c>
    </row>
    <row r="29" spans="2:23" ht="18" customHeight="1">
      <c r="B29" s="171">
        <v>22</v>
      </c>
      <c r="C29" s="54" t="s">
        <v>39</v>
      </c>
      <c r="D29" s="66">
        <v>1178717</v>
      </c>
      <c r="E29" s="4">
        <v>123526</v>
      </c>
      <c r="F29" s="4">
        <v>139191</v>
      </c>
      <c r="G29" s="4">
        <v>671</v>
      </c>
      <c r="H29" s="41"/>
      <c r="I29" s="106">
        <v>1162381</v>
      </c>
      <c r="J29" s="4">
        <v>6457</v>
      </c>
      <c r="K29" s="42">
        <v>1155924</v>
      </c>
      <c r="L29" s="15">
        <v>1069713</v>
      </c>
      <c r="M29" s="100">
        <v>263444</v>
      </c>
      <c r="N29" s="1">
        <v>229058</v>
      </c>
      <c r="O29" s="4">
        <v>1586</v>
      </c>
      <c r="P29" s="41">
        <v>4911</v>
      </c>
      <c r="Q29" s="20">
        <v>440010</v>
      </c>
      <c r="R29" s="144">
        <v>299.36</v>
      </c>
      <c r="S29" s="77">
        <v>1.42</v>
      </c>
      <c r="T29" s="82">
        <v>1.31</v>
      </c>
      <c r="U29" s="85">
        <v>91.33</v>
      </c>
      <c r="V29" s="218">
        <v>93.32</v>
      </c>
      <c r="W29" s="220">
        <v>93</v>
      </c>
    </row>
    <row r="30" spans="2:23" ht="18" customHeight="1">
      <c r="B30" s="171">
        <v>23</v>
      </c>
      <c r="C30" s="54" t="s">
        <v>40</v>
      </c>
      <c r="D30" s="66">
        <v>215172</v>
      </c>
      <c r="E30" s="4">
        <v>40904</v>
      </c>
      <c r="F30" s="4">
        <v>43226</v>
      </c>
      <c r="G30" s="4">
        <v>0</v>
      </c>
      <c r="H30" s="41"/>
      <c r="I30" s="106">
        <v>212850</v>
      </c>
      <c r="J30" s="4">
        <v>0</v>
      </c>
      <c r="K30" s="42">
        <v>212850</v>
      </c>
      <c r="L30" s="15">
        <v>203493</v>
      </c>
      <c r="M30" s="100">
        <v>77248</v>
      </c>
      <c r="N30" s="1">
        <v>88422</v>
      </c>
      <c r="O30" s="4">
        <v>1042</v>
      </c>
      <c r="P30" s="41">
        <v>2597</v>
      </c>
      <c r="Q30" s="20">
        <v>214906</v>
      </c>
      <c r="R30" s="144">
        <v>179.73</v>
      </c>
      <c r="S30" s="77">
        <v>0.99</v>
      </c>
      <c r="T30" s="82">
        <v>0.95</v>
      </c>
      <c r="U30" s="85">
        <v>102.75</v>
      </c>
      <c r="V30" s="218">
        <v>101.56</v>
      </c>
      <c r="W30" s="165">
        <v>107.51</v>
      </c>
    </row>
    <row r="31" spans="2:23" ht="18" customHeight="1">
      <c r="B31" s="171">
        <v>24</v>
      </c>
      <c r="C31" s="54" t="s">
        <v>41</v>
      </c>
      <c r="D31" s="66">
        <v>990204</v>
      </c>
      <c r="E31" s="4">
        <v>81843</v>
      </c>
      <c r="F31" s="4">
        <v>83265</v>
      </c>
      <c r="G31" s="4">
        <v>9940</v>
      </c>
      <c r="H31" s="41"/>
      <c r="I31" s="106">
        <v>978842</v>
      </c>
      <c r="J31" s="4">
        <v>15083</v>
      </c>
      <c r="K31" s="42">
        <v>963759</v>
      </c>
      <c r="L31" s="15">
        <v>910721</v>
      </c>
      <c r="M31" s="100">
        <v>162181</v>
      </c>
      <c r="N31" s="1">
        <v>189613</v>
      </c>
      <c r="O31" s="4">
        <v>2146</v>
      </c>
      <c r="P31" s="41">
        <v>4194</v>
      </c>
      <c r="Q31" s="20">
        <v>543550</v>
      </c>
      <c r="R31" s="144">
        <v>149.19</v>
      </c>
      <c r="S31" s="77">
        <v>1.97</v>
      </c>
      <c r="T31" s="82">
        <v>1.84</v>
      </c>
      <c r="U31" s="85">
        <v>83.79</v>
      </c>
      <c r="V31" s="218">
        <v>88.97</v>
      </c>
      <c r="W31" s="165">
        <v>95.79</v>
      </c>
    </row>
    <row r="32" spans="2:23" ht="18" customHeight="1" thickBot="1">
      <c r="B32" s="172">
        <v>25</v>
      </c>
      <c r="C32" s="54" t="s">
        <v>87</v>
      </c>
      <c r="D32" s="66">
        <v>1677426</v>
      </c>
      <c r="E32" s="4">
        <v>227443</v>
      </c>
      <c r="F32" s="4">
        <v>249049</v>
      </c>
      <c r="G32" s="4">
        <v>3</v>
      </c>
      <c r="H32" s="41"/>
      <c r="I32" s="106">
        <v>1655817</v>
      </c>
      <c r="J32" s="4">
        <v>62707</v>
      </c>
      <c r="K32" s="42">
        <v>1593110</v>
      </c>
      <c r="L32" s="15">
        <v>1496720</v>
      </c>
      <c r="M32" s="100">
        <v>471607</v>
      </c>
      <c r="N32" s="1">
        <v>509035</v>
      </c>
      <c r="O32" s="4">
        <v>7586</v>
      </c>
      <c r="P32" s="41">
        <v>11578</v>
      </c>
      <c r="Q32" s="20">
        <v>901187</v>
      </c>
      <c r="R32" s="144">
        <v>261.66</v>
      </c>
      <c r="S32" s="77">
        <v>1.43</v>
      </c>
      <c r="T32" s="82">
        <v>1.3</v>
      </c>
      <c r="U32" s="85">
        <v>88.63</v>
      </c>
      <c r="V32" s="218">
        <v>93.47</v>
      </c>
      <c r="W32" s="165">
        <v>98.38</v>
      </c>
    </row>
    <row r="33" spans="1:23" ht="18" customHeight="1" thickBot="1">
      <c r="A33" s="7"/>
      <c r="B33" s="170">
        <v>26</v>
      </c>
      <c r="C33" s="55" t="s">
        <v>43</v>
      </c>
      <c r="D33" s="70">
        <v>279316</v>
      </c>
      <c r="E33" s="17">
        <v>233784</v>
      </c>
      <c r="F33" s="17">
        <v>263714</v>
      </c>
      <c r="G33" s="17">
        <v>0</v>
      </c>
      <c r="H33" s="45"/>
      <c r="I33" s="113">
        <v>249386</v>
      </c>
      <c r="J33" s="17">
        <v>7219</v>
      </c>
      <c r="K33" s="114">
        <v>242167</v>
      </c>
      <c r="L33" s="64">
        <v>153904</v>
      </c>
      <c r="M33" s="130">
        <v>510761</v>
      </c>
      <c r="N33" s="131">
        <v>496022</v>
      </c>
      <c r="O33" s="17">
        <v>5452</v>
      </c>
      <c r="P33" s="45">
        <v>10974</v>
      </c>
      <c r="Q33" s="21">
        <v>808845</v>
      </c>
      <c r="R33" s="145">
        <v>315.73</v>
      </c>
      <c r="S33" s="78">
        <v>0.21</v>
      </c>
      <c r="T33" s="83">
        <v>0.13</v>
      </c>
      <c r="U33" s="132">
        <v>89.14</v>
      </c>
      <c r="V33" s="221">
        <v>95.94</v>
      </c>
      <c r="W33" s="181">
        <v>98.45</v>
      </c>
    </row>
    <row r="34" spans="1:24" ht="15.75" customHeight="1" thickBot="1">
      <c r="A34" s="7"/>
      <c r="B34" s="242" t="s">
        <v>44</v>
      </c>
      <c r="C34" s="243"/>
      <c r="D34" s="2">
        <v>25227584</v>
      </c>
      <c r="E34" s="71">
        <v>4093077</v>
      </c>
      <c r="F34" s="71">
        <v>4419525</v>
      </c>
      <c r="G34" s="71">
        <v>52048</v>
      </c>
      <c r="H34" s="65">
        <v>0</v>
      </c>
      <c r="I34" s="115">
        <v>24849088</v>
      </c>
      <c r="J34" s="71">
        <v>429448</v>
      </c>
      <c r="K34" s="71">
        <v>24419640</v>
      </c>
      <c r="L34" s="65">
        <v>21985722</v>
      </c>
      <c r="M34" s="29">
        <v>8557577</v>
      </c>
      <c r="N34" s="148">
        <v>8212527</v>
      </c>
      <c r="O34" s="71">
        <v>80244</v>
      </c>
      <c r="P34" s="116">
        <v>170069</v>
      </c>
      <c r="Q34" s="2">
        <v>20778788</v>
      </c>
      <c r="R34" s="146">
        <v>205.92</v>
      </c>
      <c r="S34" s="79">
        <v>1.04</v>
      </c>
      <c r="T34" s="84">
        <v>0.93</v>
      </c>
      <c r="U34" s="147">
        <v>88.61</v>
      </c>
      <c r="V34" s="25">
        <v>93.21</v>
      </c>
      <c r="W34" s="61">
        <v>97</v>
      </c>
      <c r="X34" s="7"/>
    </row>
    <row r="35" spans="1:24" ht="18" customHeight="1">
      <c r="A35" s="7"/>
      <c r="B35" s="245" t="s">
        <v>110</v>
      </c>
      <c r="C35" s="246"/>
      <c r="D35" s="246"/>
      <c r="E35" s="246"/>
      <c r="F35" s="246"/>
      <c r="G35" s="246"/>
      <c r="H35" s="246"/>
      <c r="I35" s="246"/>
      <c r="J35" s="246"/>
      <c r="K35" s="246"/>
      <c r="L35" s="246"/>
      <c r="M35" s="246"/>
      <c r="N35" s="246"/>
      <c r="O35" s="246"/>
      <c r="P35" s="246"/>
      <c r="Q35" s="246"/>
      <c r="R35" s="246"/>
      <c r="S35" s="246"/>
      <c r="T35" s="246"/>
      <c r="U35" s="246"/>
      <c r="V35" s="246"/>
      <c r="W35" s="246"/>
      <c r="X35" s="46"/>
    </row>
    <row r="36" spans="2:23" ht="32.25" customHeight="1">
      <c r="B36" s="247" t="s">
        <v>253</v>
      </c>
      <c r="C36" s="248"/>
      <c r="D36" s="248"/>
      <c r="E36" s="248"/>
      <c r="F36" s="248"/>
      <c r="G36" s="248"/>
      <c r="H36" s="248"/>
      <c r="I36" s="248"/>
      <c r="J36" s="248"/>
      <c r="K36" s="248"/>
      <c r="L36" s="248"/>
      <c r="M36" s="248"/>
      <c r="N36" s="248"/>
      <c r="O36" s="248"/>
      <c r="P36" s="248"/>
      <c r="Q36" s="248"/>
      <c r="R36" s="248"/>
      <c r="S36" s="248"/>
      <c r="T36" s="248"/>
      <c r="U36" s="248"/>
      <c r="V36" s="248"/>
      <c r="W36" s="249"/>
    </row>
    <row r="37" spans="2:12" ht="19.5" customHeight="1">
      <c r="B37" s="43" t="s">
        <v>238</v>
      </c>
      <c r="J37"/>
      <c r="L37"/>
    </row>
    <row r="38" spans="2:23" ht="35.25" customHeight="1">
      <c r="B38" s="240" t="s">
        <v>236</v>
      </c>
      <c r="C38" s="240"/>
      <c r="D38" s="240"/>
      <c r="E38" s="240"/>
      <c r="F38" s="240"/>
      <c r="G38" s="240"/>
      <c r="H38" s="240"/>
      <c r="I38" s="240"/>
      <c r="J38" s="240"/>
      <c r="K38" s="240"/>
      <c r="L38" s="240"/>
      <c r="M38" s="240"/>
      <c r="N38" s="240"/>
      <c r="O38" s="240"/>
      <c r="P38" s="240"/>
      <c r="Q38" s="240"/>
      <c r="R38" s="240"/>
      <c r="S38" s="240"/>
      <c r="T38" s="240"/>
      <c r="U38" s="240"/>
      <c r="V38" s="240"/>
      <c r="W38" s="240"/>
    </row>
    <row r="39" ht="12.75">
      <c r="L39"/>
    </row>
    <row r="40" ht="12.75">
      <c r="L40"/>
    </row>
    <row r="41" spans="10:12" ht="12.75">
      <c r="J41"/>
      <c r="L41"/>
    </row>
    <row r="42" spans="10:12" ht="12.75">
      <c r="J42"/>
      <c r="L42"/>
    </row>
    <row r="43" ht="12.75">
      <c r="L43"/>
    </row>
    <row r="44" ht="12.75">
      <c r="L44"/>
    </row>
    <row r="45" ht="12.75">
      <c r="L45"/>
    </row>
    <row r="46" ht="12.75">
      <c r="L46"/>
    </row>
    <row r="47" ht="12.75">
      <c r="L47"/>
    </row>
    <row r="48" ht="12.75">
      <c r="L48"/>
    </row>
    <row r="49" ht="12.75">
      <c r="L49"/>
    </row>
    <row r="50" ht="12.75">
      <c r="L50"/>
    </row>
    <row r="51" ht="12.75">
      <c r="L51"/>
    </row>
    <row r="52" ht="12.75">
      <c r="L52"/>
    </row>
    <row r="53" ht="12.75">
      <c r="L53"/>
    </row>
    <row r="54" ht="12.75">
      <c r="L54"/>
    </row>
    <row r="55" ht="12.75">
      <c r="L55"/>
    </row>
    <row r="56" ht="12.75">
      <c r="L56"/>
    </row>
    <row r="57" ht="12.75">
      <c r="L57"/>
    </row>
    <row r="58" ht="12.75">
      <c r="L58"/>
    </row>
    <row r="59" ht="12.75">
      <c r="L59"/>
    </row>
    <row r="60" ht="12.75">
      <c r="L60"/>
    </row>
    <row r="61" ht="12.75">
      <c r="L61"/>
    </row>
    <row r="62" ht="12.75">
      <c r="L62"/>
    </row>
    <row r="63" ht="12.75">
      <c r="L63"/>
    </row>
    <row r="64" ht="12.75">
      <c r="L64"/>
    </row>
    <row r="65" ht="12.75">
      <c r="L65"/>
    </row>
    <row r="66" ht="12.75">
      <c r="K66" s="3"/>
    </row>
    <row r="67" ht="12.75">
      <c r="L67"/>
    </row>
    <row r="68" ht="12.75">
      <c r="L68"/>
    </row>
    <row r="69" ht="12.75">
      <c r="L69"/>
    </row>
    <row r="70" ht="12.75">
      <c r="L70"/>
    </row>
    <row r="71" ht="12.75">
      <c r="L71"/>
    </row>
    <row r="72" ht="12.75">
      <c r="L72"/>
    </row>
    <row r="73" ht="12.75">
      <c r="L73"/>
    </row>
    <row r="74" ht="12.75">
      <c r="L74"/>
    </row>
    <row r="75" ht="12.75">
      <c r="L75"/>
    </row>
    <row r="76" ht="12.75">
      <c r="L76"/>
    </row>
    <row r="77" ht="12.75">
      <c r="L77"/>
    </row>
    <row r="78" ht="12.75">
      <c r="L78"/>
    </row>
    <row r="79" ht="12.75">
      <c r="L79"/>
    </row>
    <row r="80" ht="12.75">
      <c r="L80"/>
    </row>
    <row r="81" ht="12.75">
      <c r="L81"/>
    </row>
    <row r="82" ht="12.75">
      <c r="L82"/>
    </row>
    <row r="83" ht="12.75">
      <c r="L83"/>
    </row>
    <row r="84" ht="12.75">
      <c r="L84"/>
    </row>
    <row r="85" ht="12.75">
      <c r="L85"/>
    </row>
    <row r="86" ht="12.75">
      <c r="L86"/>
    </row>
    <row r="87" ht="12.75">
      <c r="L87"/>
    </row>
    <row r="88" ht="12.75">
      <c r="L88"/>
    </row>
    <row r="89" ht="12.75">
      <c r="L89"/>
    </row>
    <row r="90" ht="12.75">
      <c r="L90"/>
    </row>
    <row r="91" ht="12.75">
      <c r="L91"/>
    </row>
    <row r="92" ht="12.75">
      <c r="L92"/>
    </row>
    <row r="93" ht="12.75">
      <c r="L93"/>
    </row>
    <row r="94" ht="12.75">
      <c r="L94"/>
    </row>
    <row r="95" ht="12.75">
      <c r="L95"/>
    </row>
    <row r="96" ht="12.75">
      <c r="L96"/>
    </row>
    <row r="97" ht="12.75">
      <c r="L97"/>
    </row>
    <row r="98" ht="12.75">
      <c r="L98"/>
    </row>
    <row r="99" ht="12.75">
      <c r="L99"/>
    </row>
    <row r="100" ht="12.75">
      <c r="L100"/>
    </row>
    <row r="101" ht="12.75">
      <c r="L101"/>
    </row>
    <row r="102" ht="12.75">
      <c r="L102"/>
    </row>
    <row r="103" ht="12.75">
      <c r="L103"/>
    </row>
    <row r="104" ht="12.75">
      <c r="L104"/>
    </row>
    <row r="105" ht="12.75">
      <c r="L105"/>
    </row>
    <row r="106" ht="12.75">
      <c r="L106"/>
    </row>
    <row r="107" ht="12.75">
      <c r="L107"/>
    </row>
    <row r="108" ht="12.75">
      <c r="L108"/>
    </row>
    <row r="109" ht="12.75">
      <c r="L109"/>
    </row>
    <row r="110" ht="12.75">
      <c r="L110"/>
    </row>
    <row r="111" ht="12.75">
      <c r="L111"/>
    </row>
    <row r="112" ht="12.75">
      <c r="L112"/>
    </row>
    <row r="113" ht="12.75">
      <c r="L113"/>
    </row>
    <row r="114" ht="12.75">
      <c r="L114"/>
    </row>
    <row r="115" ht="12.75">
      <c r="L115"/>
    </row>
    <row r="116" ht="12.75">
      <c r="L116"/>
    </row>
    <row r="117" ht="12.75">
      <c r="L117"/>
    </row>
    <row r="118" ht="12.75">
      <c r="L118"/>
    </row>
    <row r="119" ht="12.75">
      <c r="L119"/>
    </row>
    <row r="120" ht="12.75">
      <c r="L120"/>
    </row>
    <row r="121" ht="12.75">
      <c r="L121"/>
    </row>
    <row r="122" ht="12.75">
      <c r="L122"/>
    </row>
    <row r="123" ht="12.75">
      <c r="L123"/>
    </row>
    <row r="124" ht="12.75">
      <c r="L124"/>
    </row>
    <row r="125" ht="12.75">
      <c r="L125"/>
    </row>
    <row r="126" ht="12.75">
      <c r="L126"/>
    </row>
    <row r="127" ht="12.75">
      <c r="L127"/>
    </row>
    <row r="128" ht="12.75">
      <c r="L128"/>
    </row>
    <row r="129" ht="12.75">
      <c r="L129"/>
    </row>
    <row r="130" ht="12.75">
      <c r="L130"/>
    </row>
    <row r="131" ht="12.75">
      <c r="L131"/>
    </row>
    <row r="132" ht="12.75">
      <c r="L132"/>
    </row>
    <row r="133" ht="12.75">
      <c r="L133"/>
    </row>
    <row r="134" ht="12.75">
      <c r="L134"/>
    </row>
    <row r="135" ht="12.75">
      <c r="L135"/>
    </row>
    <row r="136" ht="12.75">
      <c r="L136"/>
    </row>
    <row r="137" ht="12.75">
      <c r="L137"/>
    </row>
    <row r="138" ht="12.75">
      <c r="L138"/>
    </row>
    <row r="139" ht="12.75">
      <c r="L139"/>
    </row>
    <row r="140" ht="12.75">
      <c r="L140"/>
    </row>
    <row r="141" ht="12.75">
      <c r="L141"/>
    </row>
    <row r="142" ht="12.75">
      <c r="L142"/>
    </row>
    <row r="143" ht="12.75">
      <c r="L143"/>
    </row>
    <row r="144" ht="12.75">
      <c r="L144"/>
    </row>
    <row r="145" ht="12.75">
      <c r="L145"/>
    </row>
    <row r="146" ht="12.75">
      <c r="L146"/>
    </row>
    <row r="147" ht="12.75">
      <c r="L147"/>
    </row>
    <row r="148" ht="12.75">
      <c r="L148"/>
    </row>
    <row r="149" ht="12.75">
      <c r="L149"/>
    </row>
    <row r="150" ht="12.75">
      <c r="L150"/>
    </row>
    <row r="151" ht="12.75">
      <c r="L151"/>
    </row>
    <row r="152" ht="12.75">
      <c r="L152"/>
    </row>
    <row r="153" ht="12.75">
      <c r="L153"/>
    </row>
    <row r="154" ht="12.75">
      <c r="L154"/>
    </row>
    <row r="155" ht="12.75">
      <c r="L155"/>
    </row>
    <row r="156" ht="12.75">
      <c r="L156"/>
    </row>
    <row r="157" ht="12.75">
      <c r="L157"/>
    </row>
    <row r="158" ht="12.75">
      <c r="L158"/>
    </row>
    <row r="159" ht="12.75">
      <c r="L159"/>
    </row>
    <row r="160" ht="12.75">
      <c r="L160"/>
    </row>
    <row r="161" ht="12.75">
      <c r="L161"/>
    </row>
    <row r="162" ht="12.75">
      <c r="L162"/>
    </row>
    <row r="163" ht="12.75">
      <c r="L163"/>
    </row>
    <row r="164" ht="12.75">
      <c r="L164"/>
    </row>
    <row r="165" ht="12.75">
      <c r="L165"/>
    </row>
    <row r="166" ht="12.75">
      <c r="L166"/>
    </row>
    <row r="167" ht="12.75">
      <c r="L167"/>
    </row>
    <row r="168" ht="12.75">
      <c r="L168"/>
    </row>
    <row r="169" ht="12.75">
      <c r="L169"/>
    </row>
    <row r="170" ht="12.75">
      <c r="L170"/>
    </row>
    <row r="171" ht="12.75">
      <c r="L171"/>
    </row>
    <row r="172" ht="12.75">
      <c r="L172"/>
    </row>
    <row r="173" ht="12.75">
      <c r="L173"/>
    </row>
    <row r="174" ht="12.75">
      <c r="L174"/>
    </row>
    <row r="175" ht="12.75">
      <c r="L175"/>
    </row>
    <row r="176" ht="12.75">
      <c r="L176"/>
    </row>
    <row r="177" ht="12.75">
      <c r="L177"/>
    </row>
    <row r="178" ht="12.75">
      <c r="L178"/>
    </row>
    <row r="179" ht="12.75">
      <c r="L179"/>
    </row>
    <row r="180" ht="12.75">
      <c r="L180"/>
    </row>
    <row r="181" ht="12.75">
      <c r="L181"/>
    </row>
    <row r="182" ht="12.75">
      <c r="L182"/>
    </row>
    <row r="183" ht="12.75">
      <c r="L183"/>
    </row>
    <row r="184" ht="12.75">
      <c r="L184"/>
    </row>
    <row r="185" ht="12.75">
      <c r="L185"/>
    </row>
    <row r="186" ht="12.75">
      <c r="L186"/>
    </row>
    <row r="187" ht="12.75">
      <c r="L187"/>
    </row>
    <row r="188" ht="12.75">
      <c r="L188"/>
    </row>
    <row r="189" ht="12.75">
      <c r="L189"/>
    </row>
    <row r="190" ht="12.75">
      <c r="L190"/>
    </row>
    <row r="191" ht="12.75">
      <c r="L191"/>
    </row>
    <row r="192" ht="12.75">
      <c r="L192"/>
    </row>
    <row r="193" ht="12.75">
      <c r="L193"/>
    </row>
    <row r="194" ht="12.75">
      <c r="L194"/>
    </row>
    <row r="195" ht="12.75">
      <c r="L195"/>
    </row>
    <row r="196" ht="12.75">
      <c r="L196"/>
    </row>
    <row r="197" ht="12.75">
      <c r="L197"/>
    </row>
    <row r="198" ht="12.75">
      <c r="L198"/>
    </row>
    <row r="199" ht="12.75">
      <c r="L199"/>
    </row>
    <row r="200" ht="12.75">
      <c r="L200"/>
    </row>
    <row r="201" ht="12.75">
      <c r="L201"/>
    </row>
    <row r="202" ht="12.75">
      <c r="L202"/>
    </row>
    <row r="203" ht="12.75">
      <c r="L203"/>
    </row>
    <row r="204" ht="12.75">
      <c r="L204"/>
    </row>
    <row r="205" ht="12.75">
      <c r="L205"/>
    </row>
    <row r="206" ht="12.75">
      <c r="L206"/>
    </row>
    <row r="207" ht="12.75">
      <c r="L207"/>
    </row>
    <row r="208" ht="12.75">
      <c r="L208"/>
    </row>
    <row r="209" ht="12.75">
      <c r="L209"/>
    </row>
    <row r="210" ht="12.75">
      <c r="L210"/>
    </row>
    <row r="211" ht="12.75">
      <c r="L211"/>
    </row>
    <row r="212" ht="12.75">
      <c r="L212"/>
    </row>
    <row r="213" ht="12.75">
      <c r="L213"/>
    </row>
    <row r="214" ht="12.75">
      <c r="L214"/>
    </row>
    <row r="215" ht="12.75">
      <c r="L215"/>
    </row>
    <row r="216" ht="12.75">
      <c r="L216"/>
    </row>
    <row r="217" ht="12.75">
      <c r="L217"/>
    </row>
    <row r="218" ht="12.75">
      <c r="L218"/>
    </row>
    <row r="219" ht="12.75">
      <c r="L219"/>
    </row>
    <row r="220" ht="12.75">
      <c r="L220"/>
    </row>
    <row r="221" ht="12.75">
      <c r="L221"/>
    </row>
    <row r="222" ht="12.75">
      <c r="L222"/>
    </row>
    <row r="223" ht="12.75">
      <c r="L223"/>
    </row>
    <row r="224" ht="12.75">
      <c r="L224"/>
    </row>
    <row r="225" ht="12.75">
      <c r="L225"/>
    </row>
    <row r="226" ht="12.75">
      <c r="L226"/>
    </row>
    <row r="227" ht="12.75">
      <c r="L227"/>
    </row>
    <row r="228" ht="12.75">
      <c r="L228"/>
    </row>
    <row r="229" ht="12.75">
      <c r="L229"/>
    </row>
    <row r="230" ht="12.75">
      <c r="L230"/>
    </row>
    <row r="231" ht="12.75">
      <c r="L231"/>
    </row>
    <row r="232" ht="12.75">
      <c r="L232"/>
    </row>
    <row r="233" ht="12.75">
      <c r="L233"/>
    </row>
    <row r="234" ht="12.75">
      <c r="L234"/>
    </row>
    <row r="235" ht="12.75">
      <c r="L235"/>
    </row>
    <row r="236" ht="12.75">
      <c r="L236"/>
    </row>
    <row r="237" ht="12.75">
      <c r="L237"/>
    </row>
    <row r="238" ht="12.75">
      <c r="L238"/>
    </row>
    <row r="239" ht="12.75">
      <c r="L239"/>
    </row>
    <row r="240" ht="12.75">
      <c r="L240"/>
    </row>
    <row r="241" ht="12.75">
      <c r="L241"/>
    </row>
    <row r="242" ht="12.75">
      <c r="L242"/>
    </row>
    <row r="243" ht="12.75">
      <c r="L243"/>
    </row>
    <row r="244" ht="12.75">
      <c r="L244"/>
    </row>
    <row r="245" ht="12.75">
      <c r="L245"/>
    </row>
    <row r="246" ht="12.75">
      <c r="L246"/>
    </row>
    <row r="247" ht="12.75">
      <c r="L247"/>
    </row>
    <row r="248" ht="12.75">
      <c r="L248"/>
    </row>
    <row r="249" ht="12.75">
      <c r="L249"/>
    </row>
    <row r="250" ht="12.75">
      <c r="L250"/>
    </row>
    <row r="251" ht="12.75">
      <c r="L251"/>
    </row>
    <row r="252" ht="12.75">
      <c r="L252"/>
    </row>
    <row r="253" ht="12.75">
      <c r="L253"/>
    </row>
    <row r="254" ht="12.75">
      <c r="L254"/>
    </row>
    <row r="255" ht="12.75">
      <c r="L255"/>
    </row>
    <row r="256" ht="12.75">
      <c r="L256"/>
    </row>
    <row r="257" ht="12.75">
      <c r="L257"/>
    </row>
    <row r="258" ht="12.75">
      <c r="L258"/>
    </row>
    <row r="259" ht="12.75">
      <c r="L259"/>
    </row>
    <row r="260" ht="12.75">
      <c r="L260"/>
    </row>
    <row r="261" ht="12.75">
      <c r="L261"/>
    </row>
    <row r="262" ht="12.75">
      <c r="L262"/>
    </row>
    <row r="263" ht="12.75">
      <c r="L263"/>
    </row>
    <row r="264" ht="12.75">
      <c r="L264"/>
    </row>
    <row r="265" ht="12.75">
      <c r="L265"/>
    </row>
    <row r="266" ht="12.75">
      <c r="L266"/>
    </row>
    <row r="267" ht="12.75">
      <c r="L267"/>
    </row>
    <row r="268" ht="12.75">
      <c r="L268"/>
    </row>
    <row r="269" ht="12.75">
      <c r="L269"/>
    </row>
    <row r="270" ht="12.75">
      <c r="L270"/>
    </row>
    <row r="271" ht="12.75">
      <c r="L271"/>
    </row>
    <row r="272" ht="12.75">
      <c r="L272"/>
    </row>
    <row r="273" ht="12.75">
      <c r="L273"/>
    </row>
    <row r="274" ht="12.75">
      <c r="L274"/>
    </row>
    <row r="275" ht="12.75">
      <c r="L275"/>
    </row>
    <row r="276" ht="12.75">
      <c r="L276"/>
    </row>
    <row r="277" ht="12.75">
      <c r="L277"/>
    </row>
    <row r="278" ht="12.75">
      <c r="L278"/>
    </row>
    <row r="279" ht="12.75">
      <c r="L279"/>
    </row>
    <row r="280" ht="12.75">
      <c r="L280"/>
    </row>
    <row r="281" ht="12.75">
      <c r="L281"/>
    </row>
    <row r="282" ht="12.75">
      <c r="L282"/>
    </row>
    <row r="283" ht="12.75">
      <c r="L283"/>
    </row>
    <row r="284" ht="12.75">
      <c r="L284"/>
    </row>
    <row r="285" ht="12.75">
      <c r="L285"/>
    </row>
    <row r="286" ht="12.75">
      <c r="L286"/>
    </row>
    <row r="287" ht="12.75">
      <c r="L287"/>
    </row>
    <row r="288" ht="12.75">
      <c r="L288"/>
    </row>
    <row r="289" ht="12.75">
      <c r="L289"/>
    </row>
    <row r="290" ht="12.75">
      <c r="L290"/>
    </row>
    <row r="291" ht="12.75">
      <c r="L291"/>
    </row>
    <row r="292" ht="12.75">
      <c r="L292"/>
    </row>
    <row r="293" ht="12.75">
      <c r="L293"/>
    </row>
    <row r="294" ht="12.75">
      <c r="L294"/>
    </row>
    <row r="295" ht="12.75">
      <c r="L295"/>
    </row>
    <row r="296" ht="12.75">
      <c r="L296"/>
    </row>
    <row r="297" ht="12.75">
      <c r="L297"/>
    </row>
    <row r="298" ht="12.75">
      <c r="L298"/>
    </row>
    <row r="299" ht="12.75">
      <c r="L299"/>
    </row>
    <row r="300" ht="12.75">
      <c r="L300"/>
    </row>
    <row r="301" ht="12.75">
      <c r="L301"/>
    </row>
    <row r="302" ht="12.75">
      <c r="L302"/>
    </row>
    <row r="303" ht="12.75">
      <c r="L303"/>
    </row>
    <row r="304" ht="12.75">
      <c r="L304"/>
    </row>
    <row r="305" ht="12.75">
      <c r="L305"/>
    </row>
    <row r="306" ht="12.75">
      <c r="L306"/>
    </row>
    <row r="307" ht="12.75">
      <c r="L307"/>
    </row>
    <row r="308" ht="12.75">
      <c r="L308"/>
    </row>
    <row r="309" ht="12.75">
      <c r="L309"/>
    </row>
    <row r="310" ht="12.75">
      <c r="L310"/>
    </row>
    <row r="311" ht="12.75">
      <c r="L311"/>
    </row>
    <row r="312" ht="12.75">
      <c r="L312"/>
    </row>
    <row r="313" ht="12.75">
      <c r="L313"/>
    </row>
    <row r="314" ht="12.75">
      <c r="L314"/>
    </row>
    <row r="315" ht="12.75">
      <c r="L315"/>
    </row>
    <row r="316" ht="12.75">
      <c r="L316"/>
    </row>
    <row r="317" ht="12.75">
      <c r="L317"/>
    </row>
    <row r="318" ht="12.75">
      <c r="L318"/>
    </row>
    <row r="319" ht="12.75">
      <c r="L319"/>
    </row>
    <row r="320" ht="12.75">
      <c r="L320"/>
    </row>
    <row r="321" ht="12.75">
      <c r="L321"/>
    </row>
    <row r="322" ht="12.75">
      <c r="L322"/>
    </row>
    <row r="323" ht="12.75">
      <c r="L323"/>
    </row>
    <row r="324" ht="12.75">
      <c r="L324"/>
    </row>
    <row r="325" ht="12.75">
      <c r="L325"/>
    </row>
    <row r="326" ht="12.75">
      <c r="L326"/>
    </row>
    <row r="327" ht="12.75">
      <c r="L327"/>
    </row>
    <row r="328" ht="12.75">
      <c r="L328"/>
    </row>
    <row r="329" ht="12.75">
      <c r="L329"/>
    </row>
    <row r="330" ht="12.75">
      <c r="L330"/>
    </row>
    <row r="331" ht="12.75">
      <c r="L331"/>
    </row>
    <row r="332" ht="12.75">
      <c r="L332"/>
    </row>
    <row r="333" ht="12.75">
      <c r="L333"/>
    </row>
    <row r="334" ht="12.75">
      <c r="L334"/>
    </row>
    <row r="335" ht="12.75">
      <c r="L335"/>
    </row>
    <row r="336" ht="12.75">
      <c r="L336"/>
    </row>
    <row r="337" ht="12.75">
      <c r="L337"/>
    </row>
    <row r="338" ht="12.75">
      <c r="L338"/>
    </row>
    <row r="339" ht="12.75">
      <c r="L339"/>
    </row>
    <row r="340" ht="12.75">
      <c r="L340"/>
    </row>
    <row r="341" ht="12.75">
      <c r="L341"/>
    </row>
    <row r="342" ht="12.75">
      <c r="L342"/>
    </row>
    <row r="343" ht="12.75">
      <c r="L343"/>
    </row>
    <row r="344" ht="12.75">
      <c r="L344"/>
    </row>
    <row r="345" ht="12.75">
      <c r="L345"/>
    </row>
    <row r="346" ht="12.75">
      <c r="L346"/>
    </row>
    <row r="347" ht="12.75">
      <c r="L347"/>
    </row>
    <row r="348" ht="12.75">
      <c r="L348"/>
    </row>
    <row r="349" ht="12.75">
      <c r="L349"/>
    </row>
    <row r="350" ht="12.75">
      <c r="L350"/>
    </row>
    <row r="351" ht="12.75">
      <c r="L351"/>
    </row>
    <row r="352" ht="12.75">
      <c r="L352"/>
    </row>
    <row r="353" ht="12.75">
      <c r="L353"/>
    </row>
    <row r="354" ht="12.75">
      <c r="L354"/>
    </row>
    <row r="355" ht="12.75">
      <c r="L355"/>
    </row>
    <row r="356" ht="12.75">
      <c r="L356"/>
    </row>
    <row r="357" ht="12.75">
      <c r="L357"/>
    </row>
    <row r="358" ht="12.75">
      <c r="L358"/>
    </row>
    <row r="359" ht="12.75">
      <c r="L359"/>
    </row>
    <row r="360" ht="12.75">
      <c r="L360"/>
    </row>
    <row r="361" ht="12.75">
      <c r="L361"/>
    </row>
    <row r="362" ht="12.75">
      <c r="L362"/>
    </row>
    <row r="363" ht="12.75">
      <c r="L363"/>
    </row>
    <row r="364" ht="12.75">
      <c r="L364"/>
    </row>
    <row r="365" ht="12.75">
      <c r="L365"/>
    </row>
    <row r="366" ht="12.75">
      <c r="L366"/>
    </row>
    <row r="367" ht="12.75">
      <c r="L367"/>
    </row>
    <row r="368" ht="12.75">
      <c r="L368"/>
    </row>
    <row r="369" ht="12.75">
      <c r="L369"/>
    </row>
    <row r="370" ht="12.75">
      <c r="L370"/>
    </row>
    <row r="371" ht="12.75">
      <c r="L371"/>
    </row>
    <row r="372" ht="12.75">
      <c r="L372"/>
    </row>
    <row r="373" ht="12.75">
      <c r="L373"/>
    </row>
    <row r="374" ht="12.75">
      <c r="L374"/>
    </row>
    <row r="375" ht="12.75">
      <c r="L375"/>
    </row>
    <row r="376" ht="12.75">
      <c r="L376"/>
    </row>
    <row r="377" ht="12.75">
      <c r="L377"/>
    </row>
    <row r="378" ht="12.75">
      <c r="L378"/>
    </row>
    <row r="379" ht="12.75">
      <c r="L379"/>
    </row>
    <row r="380" ht="12.75">
      <c r="L380"/>
    </row>
    <row r="381" ht="12.75">
      <c r="L381"/>
    </row>
    <row r="382" ht="12.75">
      <c r="L382"/>
    </row>
    <row r="383" ht="12.75">
      <c r="L383"/>
    </row>
    <row r="384" ht="12.75">
      <c r="L384"/>
    </row>
    <row r="385" ht="12.75">
      <c r="L385"/>
    </row>
    <row r="386" ht="12.75">
      <c r="L386"/>
    </row>
    <row r="387" ht="12.75">
      <c r="L387"/>
    </row>
    <row r="388" ht="12.75">
      <c r="L388"/>
    </row>
    <row r="389" ht="12.75">
      <c r="L389"/>
    </row>
    <row r="390" ht="12.75">
      <c r="L390"/>
    </row>
    <row r="391" ht="12.75">
      <c r="L391"/>
    </row>
    <row r="392" ht="12.75">
      <c r="L392"/>
    </row>
    <row r="393" ht="12.75">
      <c r="L393"/>
    </row>
    <row r="394" ht="12.75">
      <c r="L394"/>
    </row>
    <row r="395" ht="12.75">
      <c r="L395"/>
    </row>
    <row r="396" ht="12.75">
      <c r="L396"/>
    </row>
    <row r="397" ht="12.75">
      <c r="L397"/>
    </row>
    <row r="398" ht="12.75">
      <c r="L398"/>
    </row>
    <row r="399" ht="12.75">
      <c r="L399"/>
    </row>
    <row r="400" ht="12.75">
      <c r="L400"/>
    </row>
    <row r="401" ht="12.75">
      <c r="L401"/>
    </row>
    <row r="402" ht="12.75">
      <c r="L402"/>
    </row>
    <row r="403" ht="12.75">
      <c r="L403"/>
    </row>
    <row r="404" ht="12.75">
      <c r="L404"/>
    </row>
    <row r="405" ht="12.75">
      <c r="L405"/>
    </row>
    <row r="406" ht="12.75">
      <c r="L406"/>
    </row>
    <row r="407" ht="12.75">
      <c r="L407"/>
    </row>
    <row r="408" ht="12.75">
      <c r="L408"/>
    </row>
    <row r="409" ht="12.75">
      <c r="L409"/>
    </row>
    <row r="410" ht="12.75">
      <c r="L410"/>
    </row>
    <row r="411" ht="12.75">
      <c r="L411"/>
    </row>
    <row r="412" ht="12.75">
      <c r="L412"/>
    </row>
    <row r="413" ht="12.75">
      <c r="L413"/>
    </row>
    <row r="414" ht="12.75">
      <c r="L414"/>
    </row>
    <row r="415" ht="12.75">
      <c r="L415"/>
    </row>
    <row r="416" ht="12.75">
      <c r="L416"/>
    </row>
    <row r="417" ht="12.75">
      <c r="L417"/>
    </row>
    <row r="418" ht="12.75">
      <c r="L418"/>
    </row>
    <row r="419" ht="12.75">
      <c r="L419"/>
    </row>
    <row r="420" ht="12.75">
      <c r="L420"/>
    </row>
    <row r="421" ht="12.75">
      <c r="L421"/>
    </row>
    <row r="422" ht="12.75">
      <c r="L422"/>
    </row>
    <row r="423" ht="12.75">
      <c r="L423"/>
    </row>
    <row r="424" ht="12.75">
      <c r="L424"/>
    </row>
    <row r="425" ht="12.75">
      <c r="L425"/>
    </row>
    <row r="426" ht="12.75">
      <c r="L426"/>
    </row>
    <row r="427" ht="12.75">
      <c r="L427"/>
    </row>
    <row r="428" ht="12.75">
      <c r="L428"/>
    </row>
    <row r="429" ht="12.75">
      <c r="L429"/>
    </row>
    <row r="430" ht="12.75">
      <c r="L430"/>
    </row>
    <row r="431" ht="12.75">
      <c r="L431"/>
    </row>
    <row r="432" ht="12.75">
      <c r="L432"/>
    </row>
    <row r="433" ht="12.75">
      <c r="L433"/>
    </row>
    <row r="434" ht="12.75">
      <c r="L434"/>
    </row>
    <row r="435" ht="12.75">
      <c r="L435"/>
    </row>
    <row r="436" ht="12.75">
      <c r="L436"/>
    </row>
    <row r="437" ht="12.75">
      <c r="L437"/>
    </row>
    <row r="438" ht="12.75">
      <c r="L438"/>
    </row>
    <row r="439" ht="12.75">
      <c r="L439"/>
    </row>
    <row r="440" ht="12.75">
      <c r="L440"/>
    </row>
    <row r="441" ht="12.75">
      <c r="L441"/>
    </row>
    <row r="442" ht="12.75">
      <c r="L442"/>
    </row>
    <row r="443" ht="12.75">
      <c r="L443"/>
    </row>
    <row r="444" ht="12.75">
      <c r="L444"/>
    </row>
    <row r="445" ht="12.75">
      <c r="L445"/>
    </row>
    <row r="446" ht="12.75">
      <c r="L446"/>
    </row>
    <row r="447" ht="12.75">
      <c r="L447"/>
    </row>
    <row r="448" ht="12.75">
      <c r="L448"/>
    </row>
    <row r="449" ht="12.75">
      <c r="L449"/>
    </row>
    <row r="450" ht="12.75">
      <c r="L450"/>
    </row>
    <row r="451" ht="12.75">
      <c r="L451"/>
    </row>
    <row r="452" ht="12.75">
      <c r="L452"/>
    </row>
    <row r="453" ht="12.75">
      <c r="L453"/>
    </row>
    <row r="454" ht="12.75">
      <c r="L454"/>
    </row>
    <row r="455" ht="12.75">
      <c r="L455"/>
    </row>
    <row r="456" ht="12.75">
      <c r="L456"/>
    </row>
    <row r="457" ht="12.75">
      <c r="L457"/>
    </row>
    <row r="458" ht="12.75">
      <c r="L458"/>
    </row>
    <row r="459" ht="12.75">
      <c r="L459"/>
    </row>
    <row r="460" ht="12.75">
      <c r="L460"/>
    </row>
    <row r="461" ht="12.75">
      <c r="L461"/>
    </row>
    <row r="462" ht="12.75">
      <c r="L462"/>
    </row>
    <row r="463" ht="12.75">
      <c r="L463"/>
    </row>
    <row r="464" ht="12.75">
      <c r="L464"/>
    </row>
    <row r="465" ht="12.75">
      <c r="L465"/>
    </row>
    <row r="466" ht="12.75">
      <c r="L466"/>
    </row>
    <row r="467" ht="12.75">
      <c r="L467"/>
    </row>
    <row r="468" ht="12.75">
      <c r="L468"/>
    </row>
    <row r="469" ht="12.75">
      <c r="L469"/>
    </row>
    <row r="470" ht="12.75">
      <c r="L470"/>
    </row>
    <row r="471" ht="12.75">
      <c r="L471"/>
    </row>
    <row r="472" ht="12.75">
      <c r="L472"/>
    </row>
    <row r="473" ht="12.75">
      <c r="L473"/>
    </row>
    <row r="474" ht="12.75">
      <c r="L474"/>
    </row>
    <row r="475" ht="12.75">
      <c r="L475"/>
    </row>
    <row r="476" ht="12.75">
      <c r="L476"/>
    </row>
    <row r="477" ht="12.75">
      <c r="L477"/>
    </row>
    <row r="478" ht="12.75">
      <c r="L478"/>
    </row>
    <row r="479" ht="12.75">
      <c r="L479"/>
    </row>
    <row r="480" ht="12.75">
      <c r="L480"/>
    </row>
    <row r="481" ht="12.75">
      <c r="L481"/>
    </row>
    <row r="482" ht="12.75">
      <c r="L482"/>
    </row>
    <row r="483" ht="12.75">
      <c r="L483"/>
    </row>
    <row r="484" ht="12.75">
      <c r="L484"/>
    </row>
    <row r="485" ht="12.75">
      <c r="L485"/>
    </row>
    <row r="486" ht="12.75">
      <c r="L486"/>
    </row>
    <row r="487" ht="12.75">
      <c r="L487"/>
    </row>
    <row r="488" ht="12.75">
      <c r="L488"/>
    </row>
    <row r="489" ht="12.75">
      <c r="L489"/>
    </row>
    <row r="490" ht="12.75">
      <c r="L490"/>
    </row>
    <row r="491" ht="12.75">
      <c r="L491"/>
    </row>
    <row r="492" ht="12.75">
      <c r="L492"/>
    </row>
    <row r="493" ht="12.75">
      <c r="L493"/>
    </row>
    <row r="494" ht="12.75">
      <c r="L494"/>
    </row>
    <row r="495" ht="12.75">
      <c r="L495"/>
    </row>
    <row r="496" ht="12.75">
      <c r="L496"/>
    </row>
    <row r="497" ht="12.75">
      <c r="L497"/>
    </row>
    <row r="498" ht="12.75">
      <c r="L498"/>
    </row>
    <row r="499" ht="12.75">
      <c r="L499"/>
    </row>
    <row r="500" ht="12.75">
      <c r="L500"/>
    </row>
    <row r="501" ht="12.75">
      <c r="L501"/>
    </row>
    <row r="502" ht="12.75">
      <c r="L502"/>
    </row>
    <row r="503" ht="12.75">
      <c r="L503"/>
    </row>
    <row r="504" ht="12.75">
      <c r="L504"/>
    </row>
    <row r="505" ht="12.75">
      <c r="L505"/>
    </row>
    <row r="506" ht="12.75">
      <c r="L506"/>
    </row>
    <row r="507" ht="12.75">
      <c r="L507"/>
    </row>
    <row r="508" ht="12.75">
      <c r="L508"/>
    </row>
    <row r="509" ht="12.75">
      <c r="L509"/>
    </row>
    <row r="510" ht="12.75">
      <c r="L510"/>
    </row>
    <row r="511" ht="12.75">
      <c r="L511"/>
    </row>
    <row r="512" ht="12.75">
      <c r="L512"/>
    </row>
    <row r="513" ht="12.75">
      <c r="L513"/>
    </row>
    <row r="514" ht="12.75">
      <c r="L514"/>
    </row>
    <row r="515" ht="12.75">
      <c r="L515"/>
    </row>
    <row r="516" ht="12.75">
      <c r="L516"/>
    </row>
    <row r="517" ht="12.75">
      <c r="L517"/>
    </row>
    <row r="518" ht="12.75">
      <c r="L518"/>
    </row>
    <row r="519" ht="12.75">
      <c r="L519"/>
    </row>
    <row r="520" ht="12.75">
      <c r="L520"/>
    </row>
    <row r="521" ht="12.75">
      <c r="L521"/>
    </row>
    <row r="522" ht="12.75">
      <c r="L522"/>
    </row>
    <row r="523" ht="12.75">
      <c r="L523"/>
    </row>
    <row r="524" ht="12.75">
      <c r="L524"/>
    </row>
    <row r="525" ht="12.75">
      <c r="L525"/>
    </row>
    <row r="526" ht="12.75">
      <c r="L526"/>
    </row>
    <row r="527" ht="12.75">
      <c r="L527"/>
    </row>
    <row r="528" ht="12.75">
      <c r="L528"/>
    </row>
    <row r="529" ht="12.75">
      <c r="L529"/>
    </row>
    <row r="530" ht="12.75">
      <c r="L530"/>
    </row>
    <row r="531" ht="12.75">
      <c r="L531"/>
    </row>
    <row r="532" ht="12.75">
      <c r="L532"/>
    </row>
    <row r="533" ht="12.75">
      <c r="L533"/>
    </row>
    <row r="534" ht="12.75">
      <c r="L534"/>
    </row>
    <row r="535" ht="12.75">
      <c r="L535"/>
    </row>
    <row r="536" ht="12.75">
      <c r="L536"/>
    </row>
    <row r="537" ht="12.75">
      <c r="L537"/>
    </row>
    <row r="538" ht="12.75">
      <c r="L538"/>
    </row>
    <row r="539" ht="12.75">
      <c r="L539"/>
    </row>
    <row r="540" ht="12.75">
      <c r="L540"/>
    </row>
    <row r="541" ht="12.75">
      <c r="L541"/>
    </row>
    <row r="542" ht="12.75">
      <c r="L542"/>
    </row>
    <row r="543" ht="12.75">
      <c r="L543"/>
    </row>
    <row r="544" ht="12.75">
      <c r="L544"/>
    </row>
    <row r="545" ht="12.75">
      <c r="L545"/>
    </row>
    <row r="546" ht="12.75">
      <c r="L546"/>
    </row>
    <row r="547" ht="12.75">
      <c r="L547"/>
    </row>
    <row r="548" ht="12.75">
      <c r="L548"/>
    </row>
    <row r="549" ht="12.75">
      <c r="L549"/>
    </row>
    <row r="550" ht="12.75">
      <c r="L550"/>
    </row>
    <row r="551" ht="12.75">
      <c r="L551"/>
    </row>
    <row r="552" ht="12.75">
      <c r="L552"/>
    </row>
    <row r="553" ht="12.75">
      <c r="L553"/>
    </row>
    <row r="554" ht="12.75">
      <c r="L554"/>
    </row>
    <row r="555" ht="12.75">
      <c r="L555"/>
    </row>
    <row r="556" ht="12.75">
      <c r="L556"/>
    </row>
    <row r="557" ht="12.75">
      <c r="L557"/>
    </row>
    <row r="558" ht="12.75">
      <c r="L558"/>
    </row>
    <row r="559" ht="12.75">
      <c r="L559"/>
    </row>
    <row r="560" ht="12.75">
      <c r="L560"/>
    </row>
    <row r="561" ht="12.75">
      <c r="L561"/>
    </row>
    <row r="562" ht="12.75">
      <c r="L562"/>
    </row>
    <row r="563" ht="12.75">
      <c r="L563"/>
    </row>
    <row r="564" ht="12.75">
      <c r="L564"/>
    </row>
    <row r="565" ht="12.75">
      <c r="L565"/>
    </row>
    <row r="566" ht="12.75">
      <c r="L566"/>
    </row>
    <row r="567" ht="12.75">
      <c r="L567"/>
    </row>
    <row r="568" ht="12.75">
      <c r="L568"/>
    </row>
    <row r="569" ht="12.75">
      <c r="L569"/>
    </row>
    <row r="570" ht="12.75">
      <c r="L570"/>
    </row>
    <row r="571" ht="12.75">
      <c r="L571"/>
    </row>
    <row r="572" ht="12.75">
      <c r="L572"/>
    </row>
    <row r="573" ht="12.75">
      <c r="L573"/>
    </row>
    <row r="574" ht="12.75">
      <c r="L574"/>
    </row>
    <row r="575" ht="12.75">
      <c r="L575"/>
    </row>
    <row r="576" ht="12.75">
      <c r="L576"/>
    </row>
    <row r="577" ht="12.75">
      <c r="L577"/>
    </row>
    <row r="578" ht="12.75">
      <c r="L578"/>
    </row>
    <row r="579" ht="12.75">
      <c r="L579"/>
    </row>
    <row r="580" ht="12.75">
      <c r="L580"/>
    </row>
    <row r="581" ht="12.75">
      <c r="L581"/>
    </row>
    <row r="582" ht="12.75">
      <c r="L582"/>
    </row>
    <row r="583" ht="12.75">
      <c r="L583"/>
    </row>
    <row r="584" ht="12.75">
      <c r="L584"/>
    </row>
    <row r="585" ht="12.75">
      <c r="L585"/>
    </row>
    <row r="586" ht="12.75">
      <c r="L586"/>
    </row>
    <row r="587" ht="12.75">
      <c r="L587"/>
    </row>
    <row r="588" ht="12.75">
      <c r="L588"/>
    </row>
    <row r="589" ht="12.75">
      <c r="L589"/>
    </row>
    <row r="590" ht="12.75">
      <c r="L590"/>
    </row>
    <row r="591" ht="12.75">
      <c r="L591"/>
    </row>
    <row r="592" ht="12.75">
      <c r="L592"/>
    </row>
    <row r="593" ht="12.75">
      <c r="L593"/>
    </row>
    <row r="594" ht="12.75">
      <c r="L594"/>
    </row>
    <row r="595" ht="12.75">
      <c r="L595"/>
    </row>
    <row r="596" ht="12.75">
      <c r="L596"/>
    </row>
    <row r="597" ht="12.75">
      <c r="L597"/>
    </row>
    <row r="598" ht="12.75">
      <c r="L598"/>
    </row>
    <row r="599" ht="12.75">
      <c r="L599"/>
    </row>
    <row r="600" ht="12.75">
      <c r="L600"/>
    </row>
    <row r="601" ht="12.75">
      <c r="L601"/>
    </row>
    <row r="602" ht="12.75">
      <c r="L602"/>
    </row>
    <row r="603" ht="12.75">
      <c r="L603"/>
    </row>
    <row r="604" ht="12.75">
      <c r="L604"/>
    </row>
    <row r="605" ht="12.75">
      <c r="L605"/>
    </row>
    <row r="606" ht="12.75">
      <c r="L606"/>
    </row>
    <row r="607" ht="12.75">
      <c r="L607"/>
    </row>
    <row r="608" ht="12.75">
      <c r="L608"/>
    </row>
    <row r="609" ht="12.75">
      <c r="L609"/>
    </row>
    <row r="610" ht="12.75">
      <c r="L610"/>
    </row>
    <row r="611" ht="12.75">
      <c r="L611"/>
    </row>
    <row r="612" ht="12.75">
      <c r="L612"/>
    </row>
    <row r="613" ht="12.75">
      <c r="L613"/>
    </row>
    <row r="614" ht="12.75">
      <c r="L614"/>
    </row>
    <row r="615" ht="12.75">
      <c r="L615"/>
    </row>
    <row r="616" ht="12.75">
      <c r="L616"/>
    </row>
    <row r="617" ht="12.75">
      <c r="L617"/>
    </row>
    <row r="618" ht="12.75">
      <c r="L618"/>
    </row>
    <row r="619" ht="12.75">
      <c r="L619"/>
    </row>
    <row r="620" ht="12.75">
      <c r="L620"/>
    </row>
    <row r="621" ht="12.75">
      <c r="L621"/>
    </row>
    <row r="622" ht="12.75">
      <c r="L622"/>
    </row>
    <row r="623" ht="12.75">
      <c r="L623"/>
    </row>
    <row r="624" ht="12.75">
      <c r="L624"/>
    </row>
    <row r="625" ht="12.75">
      <c r="L625"/>
    </row>
    <row r="626" ht="12.75">
      <c r="L626"/>
    </row>
    <row r="627" ht="12.75">
      <c r="L627"/>
    </row>
    <row r="628" ht="12.75">
      <c r="L628"/>
    </row>
    <row r="629" ht="12.75">
      <c r="L629"/>
    </row>
    <row r="630" ht="12.75">
      <c r="L630"/>
    </row>
    <row r="631" ht="12.75">
      <c r="L631"/>
    </row>
    <row r="632" ht="12.75">
      <c r="L632"/>
    </row>
    <row r="633" ht="12.75">
      <c r="L633"/>
    </row>
    <row r="634" ht="12.75">
      <c r="L634"/>
    </row>
    <row r="635" ht="12.75">
      <c r="L635"/>
    </row>
    <row r="636" ht="12.75">
      <c r="L636"/>
    </row>
    <row r="637" ht="12.75">
      <c r="L637"/>
    </row>
    <row r="638" ht="12.75">
      <c r="L638"/>
    </row>
    <row r="639" ht="12.75">
      <c r="L639"/>
    </row>
    <row r="640" ht="12.75">
      <c r="L640"/>
    </row>
    <row r="641" ht="12.75">
      <c r="L641"/>
    </row>
    <row r="642" ht="12.75">
      <c r="L642"/>
    </row>
    <row r="643" ht="12.75">
      <c r="L643"/>
    </row>
    <row r="644" ht="12.75">
      <c r="L644"/>
    </row>
    <row r="645" ht="12.75">
      <c r="L645"/>
    </row>
    <row r="646" ht="12.75">
      <c r="L646"/>
    </row>
    <row r="647" ht="12.75">
      <c r="L647"/>
    </row>
    <row r="648" ht="12.75">
      <c r="L648"/>
    </row>
    <row r="649" ht="12.75">
      <c r="L649"/>
    </row>
    <row r="650" ht="12.75">
      <c r="L650"/>
    </row>
    <row r="651" ht="12.75">
      <c r="L651"/>
    </row>
    <row r="652" ht="12.75">
      <c r="L652"/>
    </row>
    <row r="653" ht="12.75">
      <c r="L653"/>
    </row>
    <row r="654" ht="12.75">
      <c r="L654"/>
    </row>
    <row r="655" ht="12.75">
      <c r="L655"/>
    </row>
    <row r="656" ht="12.75">
      <c r="L656"/>
    </row>
    <row r="657" ht="12.75">
      <c r="L657"/>
    </row>
    <row r="658" ht="12.75">
      <c r="L658"/>
    </row>
    <row r="659" ht="12.75">
      <c r="L659"/>
    </row>
    <row r="660" ht="12.75">
      <c r="L660"/>
    </row>
    <row r="661" ht="12.75">
      <c r="L661"/>
    </row>
    <row r="662" ht="12.75">
      <c r="L662"/>
    </row>
    <row r="663" ht="12.75">
      <c r="L663"/>
    </row>
    <row r="664" ht="12.75">
      <c r="L664"/>
    </row>
    <row r="665" ht="12.75">
      <c r="L665"/>
    </row>
    <row r="666" ht="12.75">
      <c r="L666"/>
    </row>
    <row r="667" ht="12.75">
      <c r="L667"/>
    </row>
    <row r="668" ht="12.75">
      <c r="L668"/>
    </row>
    <row r="669" ht="12.75">
      <c r="L669"/>
    </row>
    <row r="670" ht="12.75">
      <c r="L670"/>
    </row>
    <row r="671" ht="12.75">
      <c r="L671"/>
    </row>
    <row r="672" ht="12.75">
      <c r="L672"/>
    </row>
    <row r="673" ht="12.75">
      <c r="L673"/>
    </row>
    <row r="674" ht="12.75">
      <c r="L674"/>
    </row>
    <row r="675" ht="12.75">
      <c r="L675"/>
    </row>
    <row r="676" ht="12.75">
      <c r="L676"/>
    </row>
    <row r="677" ht="12.75">
      <c r="L677"/>
    </row>
    <row r="678" ht="12.75">
      <c r="L678"/>
    </row>
    <row r="679" ht="12.75">
      <c r="L679"/>
    </row>
    <row r="680" ht="12.75">
      <c r="L680"/>
    </row>
    <row r="681" ht="12.75">
      <c r="L681"/>
    </row>
    <row r="682" ht="12.75">
      <c r="L682"/>
    </row>
    <row r="683" ht="12.75">
      <c r="L683"/>
    </row>
    <row r="684" ht="12.75">
      <c r="L684"/>
    </row>
    <row r="685" ht="12.75">
      <c r="L685"/>
    </row>
    <row r="686" ht="12.75">
      <c r="L686"/>
    </row>
    <row r="687" ht="12.75">
      <c r="L687"/>
    </row>
    <row r="688" ht="12.75">
      <c r="L688"/>
    </row>
    <row r="689" ht="12.75">
      <c r="L689"/>
    </row>
    <row r="690" ht="12.75">
      <c r="L690"/>
    </row>
    <row r="691" ht="12.75">
      <c r="L691"/>
    </row>
    <row r="692" ht="12.75">
      <c r="L692"/>
    </row>
    <row r="693" ht="12.75">
      <c r="L693"/>
    </row>
    <row r="694" ht="12.75">
      <c r="L694"/>
    </row>
    <row r="695" ht="12.75">
      <c r="L695"/>
    </row>
    <row r="696" ht="12.75">
      <c r="L696"/>
    </row>
    <row r="697" ht="12.75">
      <c r="L697"/>
    </row>
    <row r="698" ht="12.75">
      <c r="L698"/>
    </row>
    <row r="699" ht="12.75">
      <c r="L699"/>
    </row>
    <row r="700" ht="12.75">
      <c r="L700"/>
    </row>
    <row r="701" ht="12.75">
      <c r="L701"/>
    </row>
    <row r="702" ht="12.75">
      <c r="L702"/>
    </row>
    <row r="703" ht="12.75">
      <c r="L703"/>
    </row>
    <row r="704" ht="12.75">
      <c r="L704"/>
    </row>
    <row r="705" ht="12.75">
      <c r="L705"/>
    </row>
    <row r="706" ht="12.75">
      <c r="L706"/>
    </row>
    <row r="707" ht="12.75">
      <c r="L707"/>
    </row>
    <row r="708" ht="12.75">
      <c r="L708"/>
    </row>
    <row r="709" ht="12.75">
      <c r="L709"/>
    </row>
    <row r="710" ht="12.75">
      <c r="L710"/>
    </row>
    <row r="711" ht="12.75">
      <c r="L711"/>
    </row>
    <row r="712" ht="12.75">
      <c r="L712"/>
    </row>
    <row r="713" ht="12.75">
      <c r="L713"/>
    </row>
    <row r="714" ht="12.75">
      <c r="L714"/>
    </row>
    <row r="715" ht="12.75">
      <c r="L715"/>
    </row>
    <row r="716" ht="12.75">
      <c r="L716"/>
    </row>
    <row r="717" ht="12.75">
      <c r="L717"/>
    </row>
    <row r="718" ht="12.75">
      <c r="L718"/>
    </row>
    <row r="719" ht="12.75">
      <c r="L719"/>
    </row>
    <row r="720" ht="12.75">
      <c r="L720"/>
    </row>
    <row r="721" ht="12.75">
      <c r="L721"/>
    </row>
    <row r="722" ht="12.75">
      <c r="L722"/>
    </row>
    <row r="723" ht="12.75">
      <c r="L723"/>
    </row>
    <row r="724" ht="12.75">
      <c r="L724"/>
    </row>
    <row r="725" ht="12.75">
      <c r="L725"/>
    </row>
    <row r="726" ht="12.75">
      <c r="L726"/>
    </row>
    <row r="727" ht="12.75">
      <c r="L727"/>
    </row>
    <row r="728" ht="12.75">
      <c r="L728"/>
    </row>
    <row r="729" ht="12.75">
      <c r="L729"/>
    </row>
    <row r="730" ht="12.75">
      <c r="L730"/>
    </row>
    <row r="731" ht="12.75">
      <c r="L731"/>
    </row>
    <row r="732" ht="12.75">
      <c r="L732"/>
    </row>
    <row r="733" ht="12.75">
      <c r="L733"/>
    </row>
    <row r="734" ht="12.75">
      <c r="L734"/>
    </row>
    <row r="735" ht="12.75">
      <c r="L735"/>
    </row>
    <row r="736" ht="12.75">
      <c r="L736"/>
    </row>
    <row r="737" ht="12.75">
      <c r="L737"/>
    </row>
    <row r="738" ht="12.75">
      <c r="L738"/>
    </row>
    <row r="739" ht="12.75">
      <c r="L739"/>
    </row>
    <row r="740" ht="12.75">
      <c r="L740"/>
    </row>
    <row r="741" ht="12.75">
      <c r="L741"/>
    </row>
  </sheetData>
  <sheetProtection/>
  <mergeCells count="10">
    <mergeCell ref="B38:W38"/>
    <mergeCell ref="U2:W2"/>
    <mergeCell ref="B34:C34"/>
    <mergeCell ref="C3:T3"/>
    <mergeCell ref="B35:W35"/>
    <mergeCell ref="B36:W36"/>
    <mergeCell ref="C6:S6"/>
    <mergeCell ref="C4:S4"/>
    <mergeCell ref="U6:W6"/>
    <mergeCell ref="B2:T2"/>
  </mergeCells>
  <printOptions gridLines="1" horizontalCentered="1" verticalCentered="1"/>
  <pageMargins left="0" right="0" top="0" bottom="0.75" header="0" footer="0"/>
  <pageSetup horizontalDpi="300" verticalDpi="300" orientation="landscape" paperSize="9" scale="65" r:id="rId3"/>
  <headerFooter alignWithMargins="0">
    <oddFooter>&amp;L&amp;Z&amp;F</oddFooter>
  </headerFooter>
  <legacyDrawing r:id="rId2"/>
</worksheet>
</file>

<file path=xl/worksheets/sheet3.xml><?xml version="1.0" encoding="utf-8"?>
<worksheet xmlns="http://schemas.openxmlformats.org/spreadsheetml/2006/main" xmlns:r="http://schemas.openxmlformats.org/officeDocument/2006/relationships">
  <dimension ref="B2:L32"/>
  <sheetViews>
    <sheetView view="pageBreakPreview" zoomScaleSheetLayoutView="100" workbookViewId="0" topLeftCell="H1">
      <selection activeCell="I9" sqref="I9"/>
    </sheetView>
  </sheetViews>
  <sheetFormatPr defaultColWidth="9.140625" defaultRowHeight="12.75"/>
  <cols>
    <col min="1" max="1" width="4.7109375" style="0" customWidth="1"/>
    <col min="2" max="2" width="16.00390625" style="0" customWidth="1"/>
    <col min="3" max="3" width="13.57421875" style="0" customWidth="1"/>
    <col min="4" max="4" width="12.421875" style="0" customWidth="1"/>
    <col min="5" max="5" width="12.28125" style="0" customWidth="1"/>
    <col min="6" max="6" width="10.8515625" style="0" customWidth="1"/>
    <col min="7" max="7" width="10.7109375" style="0" customWidth="1"/>
    <col min="8" max="8" width="12.00390625" style="0" customWidth="1"/>
    <col min="9" max="9" width="11.57421875" style="0" customWidth="1"/>
    <col min="10" max="10" width="12.57421875" style="0" customWidth="1"/>
    <col min="11" max="11" width="11.57421875" style="0" customWidth="1"/>
    <col min="12" max="12" width="9.421875" style="0" customWidth="1"/>
  </cols>
  <sheetData>
    <row r="2" ht="18.75" customHeight="1">
      <c r="J2" s="26" t="s">
        <v>111</v>
      </c>
    </row>
    <row r="3" ht="22.5" customHeight="1" thickBot="1">
      <c r="C3" s="98" t="s">
        <v>239</v>
      </c>
    </row>
    <row r="4" spans="4:11" ht="21.75" customHeight="1" thickBot="1">
      <c r="D4" s="255" t="s">
        <v>106</v>
      </c>
      <c r="E4" s="256"/>
      <c r="F4" s="253" t="s">
        <v>233</v>
      </c>
      <c r="G4" s="254"/>
      <c r="H4" s="96"/>
      <c r="I4" s="96"/>
      <c r="K4" s="99" t="s">
        <v>94</v>
      </c>
    </row>
    <row r="5" spans="2:12" ht="56.25" customHeight="1" thickBot="1">
      <c r="B5" s="40" t="s">
        <v>80</v>
      </c>
      <c r="C5" s="123" t="s">
        <v>120</v>
      </c>
      <c r="D5" s="9" t="s">
        <v>104</v>
      </c>
      <c r="E5" s="10" t="s">
        <v>105</v>
      </c>
      <c r="F5" s="9" t="s">
        <v>95</v>
      </c>
      <c r="G5" s="10" t="s">
        <v>5</v>
      </c>
      <c r="H5" s="9" t="s">
        <v>107</v>
      </c>
      <c r="I5" s="10" t="s">
        <v>108</v>
      </c>
      <c r="J5" s="9" t="s">
        <v>96</v>
      </c>
      <c r="K5" s="52" t="s">
        <v>97</v>
      </c>
      <c r="L5" s="10" t="s">
        <v>82</v>
      </c>
    </row>
    <row r="6" spans="2:12" ht="12.75">
      <c r="B6" s="121" t="s">
        <v>18</v>
      </c>
      <c r="C6" s="36">
        <v>3679</v>
      </c>
      <c r="D6" s="19">
        <v>2755</v>
      </c>
      <c r="E6" s="97">
        <v>2234</v>
      </c>
      <c r="F6" s="19">
        <v>5556</v>
      </c>
      <c r="G6" s="97">
        <v>4680</v>
      </c>
      <c r="H6" s="95">
        <v>3667</v>
      </c>
      <c r="I6" s="51">
        <v>757.57</v>
      </c>
      <c r="J6" s="95">
        <v>5079</v>
      </c>
      <c r="K6" s="12">
        <v>0</v>
      </c>
      <c r="L6" s="13">
        <v>5079</v>
      </c>
    </row>
    <row r="7" spans="2:12" ht="12.75">
      <c r="B7" s="122" t="s">
        <v>98</v>
      </c>
      <c r="C7" s="37">
        <v>459127</v>
      </c>
      <c r="D7" s="20">
        <v>250828</v>
      </c>
      <c r="E7" s="15">
        <v>255147</v>
      </c>
      <c r="F7" s="20">
        <v>510190</v>
      </c>
      <c r="G7" s="15">
        <v>502296</v>
      </c>
      <c r="H7" s="20">
        <v>448939</v>
      </c>
      <c r="I7" s="23">
        <v>568.22</v>
      </c>
      <c r="J7" s="20">
        <v>365476</v>
      </c>
      <c r="K7" s="4">
        <v>525</v>
      </c>
      <c r="L7" s="13">
        <v>364951</v>
      </c>
    </row>
    <row r="8" spans="2:12" ht="12.75">
      <c r="B8" s="122" t="s">
        <v>20</v>
      </c>
      <c r="C8" s="37">
        <v>45137</v>
      </c>
      <c r="D8" s="20">
        <v>30619</v>
      </c>
      <c r="E8" s="15">
        <v>30708</v>
      </c>
      <c r="F8" s="20">
        <v>61221</v>
      </c>
      <c r="G8" s="15">
        <v>58892</v>
      </c>
      <c r="H8" s="20">
        <v>45788</v>
      </c>
      <c r="I8" s="23">
        <v>668.53</v>
      </c>
      <c r="J8" s="20">
        <v>88308</v>
      </c>
      <c r="K8" s="4">
        <v>0</v>
      </c>
      <c r="L8" s="13">
        <v>88308</v>
      </c>
    </row>
    <row r="9" spans="2:12" ht="12.75">
      <c r="B9" s="122" t="s">
        <v>21</v>
      </c>
      <c r="C9" s="37">
        <v>44968</v>
      </c>
      <c r="D9" s="20">
        <v>26656</v>
      </c>
      <c r="E9" s="15">
        <v>26808</v>
      </c>
      <c r="F9" s="20">
        <v>53652</v>
      </c>
      <c r="G9" s="15">
        <v>50377</v>
      </c>
      <c r="H9" s="20">
        <v>45402</v>
      </c>
      <c r="I9" s="23">
        <v>590.86</v>
      </c>
      <c r="J9" s="20">
        <v>158468</v>
      </c>
      <c r="K9" s="4">
        <v>5</v>
      </c>
      <c r="L9" s="13">
        <v>158463</v>
      </c>
    </row>
    <row r="10" spans="2:12" ht="12.75">
      <c r="B10" s="122" t="s">
        <v>22</v>
      </c>
      <c r="C10" s="37">
        <v>49641</v>
      </c>
      <c r="D10" s="20">
        <v>33115</v>
      </c>
      <c r="E10" s="15">
        <v>35348</v>
      </c>
      <c r="F10" s="20">
        <v>67536</v>
      </c>
      <c r="G10" s="15">
        <v>69323</v>
      </c>
      <c r="H10" s="20">
        <v>51219</v>
      </c>
      <c r="I10" s="23">
        <v>659.29</v>
      </c>
      <c r="J10" s="20">
        <v>193100</v>
      </c>
      <c r="K10" s="4">
        <v>0</v>
      </c>
      <c r="L10" s="13">
        <v>193100</v>
      </c>
    </row>
    <row r="11" spans="2:12" ht="12.75">
      <c r="B11" s="122" t="s">
        <v>23</v>
      </c>
      <c r="C11" s="37">
        <v>322782</v>
      </c>
      <c r="D11" s="20">
        <v>183725</v>
      </c>
      <c r="E11" s="15">
        <v>182302</v>
      </c>
      <c r="F11" s="20">
        <v>364518</v>
      </c>
      <c r="G11" s="15">
        <v>278549</v>
      </c>
      <c r="H11" s="20">
        <v>322466</v>
      </c>
      <c r="I11" s="23">
        <v>565.2</v>
      </c>
      <c r="J11" s="20">
        <v>255436</v>
      </c>
      <c r="K11" s="4">
        <v>232</v>
      </c>
      <c r="L11" s="13">
        <v>255204</v>
      </c>
    </row>
    <row r="12" spans="2:12" ht="12.75">
      <c r="B12" s="122" t="s">
        <v>24</v>
      </c>
      <c r="C12" s="37">
        <v>122062</v>
      </c>
      <c r="D12" s="20">
        <v>64915</v>
      </c>
      <c r="E12" s="15">
        <v>63016</v>
      </c>
      <c r="F12" s="20">
        <v>130235</v>
      </c>
      <c r="G12" s="15">
        <v>127094</v>
      </c>
      <c r="H12" s="20">
        <v>122027</v>
      </c>
      <c r="I12" s="23">
        <v>533.63</v>
      </c>
      <c r="J12" s="20">
        <v>217344</v>
      </c>
      <c r="K12" s="4">
        <v>11</v>
      </c>
      <c r="L12" s="13">
        <v>217333</v>
      </c>
    </row>
    <row r="13" spans="2:12" ht="12.75">
      <c r="B13" s="122" t="s">
        <v>99</v>
      </c>
      <c r="C13" s="37">
        <v>44060</v>
      </c>
      <c r="D13" s="20">
        <v>26383</v>
      </c>
      <c r="E13" s="15">
        <v>26801</v>
      </c>
      <c r="F13" s="20">
        <v>53303</v>
      </c>
      <c r="G13" s="15">
        <v>50391</v>
      </c>
      <c r="H13" s="20">
        <v>43007</v>
      </c>
      <c r="I13" s="23">
        <v>619.7</v>
      </c>
      <c r="J13" s="20">
        <v>48696</v>
      </c>
      <c r="K13" s="4">
        <v>0</v>
      </c>
      <c r="L13" s="13">
        <v>48696</v>
      </c>
    </row>
    <row r="14" spans="2:12" ht="12.75">
      <c r="B14" s="122" t="s">
        <v>100</v>
      </c>
      <c r="C14" s="37">
        <v>40050</v>
      </c>
      <c r="D14" s="20">
        <v>22968</v>
      </c>
      <c r="E14" s="15">
        <v>22972</v>
      </c>
      <c r="F14" s="20">
        <v>47323</v>
      </c>
      <c r="G14" s="15">
        <v>44591</v>
      </c>
      <c r="H14" s="20">
        <v>39333</v>
      </c>
      <c r="I14" s="23">
        <v>601.57</v>
      </c>
      <c r="J14" s="20">
        <v>69232</v>
      </c>
      <c r="K14" s="4">
        <v>0</v>
      </c>
      <c r="L14" s="13">
        <v>69232</v>
      </c>
    </row>
    <row r="15" spans="2:12" ht="12.75">
      <c r="B15" s="122" t="s">
        <v>27</v>
      </c>
      <c r="C15" s="37">
        <v>541127</v>
      </c>
      <c r="D15" s="20">
        <v>463655</v>
      </c>
      <c r="E15" s="15">
        <v>485432</v>
      </c>
      <c r="F15" s="20">
        <v>814966</v>
      </c>
      <c r="G15" s="15">
        <v>669286</v>
      </c>
      <c r="H15" s="20">
        <v>530938</v>
      </c>
      <c r="I15" s="23">
        <v>767.48</v>
      </c>
      <c r="J15" s="20">
        <v>585855</v>
      </c>
      <c r="K15" s="4">
        <v>1</v>
      </c>
      <c r="L15" s="13">
        <v>585854</v>
      </c>
    </row>
    <row r="16" spans="2:12" ht="12.75">
      <c r="B16" s="122" t="s">
        <v>28</v>
      </c>
      <c r="C16" s="37">
        <v>531745</v>
      </c>
      <c r="D16" s="20">
        <v>280944</v>
      </c>
      <c r="E16" s="15">
        <v>339080</v>
      </c>
      <c r="F16" s="20">
        <v>559436</v>
      </c>
      <c r="G16" s="15">
        <v>548044</v>
      </c>
      <c r="H16" s="20">
        <v>527803</v>
      </c>
      <c r="I16" s="23">
        <v>529.97</v>
      </c>
      <c r="J16" s="20">
        <v>155342</v>
      </c>
      <c r="K16" s="4">
        <v>5</v>
      </c>
      <c r="L16" s="13">
        <v>155337</v>
      </c>
    </row>
    <row r="17" spans="2:12" ht="12.75">
      <c r="B17" s="122" t="s">
        <v>29</v>
      </c>
      <c r="C17" s="37">
        <v>157214</v>
      </c>
      <c r="D17" s="20">
        <v>87269</v>
      </c>
      <c r="E17" s="15">
        <v>81755</v>
      </c>
      <c r="F17" s="20">
        <v>185740</v>
      </c>
      <c r="G17" s="15">
        <v>170615</v>
      </c>
      <c r="H17" s="20">
        <v>152636</v>
      </c>
      <c r="I17" s="23">
        <v>608.44</v>
      </c>
      <c r="J17" s="20">
        <v>231731</v>
      </c>
      <c r="K17" s="4">
        <v>0</v>
      </c>
      <c r="L17" s="13">
        <v>231731</v>
      </c>
    </row>
    <row r="18" spans="2:12" ht="12.75">
      <c r="B18" s="122" t="s">
        <v>30</v>
      </c>
      <c r="C18" s="37">
        <v>46522</v>
      </c>
      <c r="D18" s="20">
        <v>28075</v>
      </c>
      <c r="E18" s="15">
        <v>30725</v>
      </c>
      <c r="F18" s="20">
        <v>55946</v>
      </c>
      <c r="G18" s="15">
        <v>54121</v>
      </c>
      <c r="H18" s="20">
        <v>46476</v>
      </c>
      <c r="I18" s="23">
        <v>601.88</v>
      </c>
      <c r="J18" s="20">
        <v>81833</v>
      </c>
      <c r="K18" s="4">
        <v>0</v>
      </c>
      <c r="L18" s="13">
        <v>81833</v>
      </c>
    </row>
    <row r="19" spans="2:12" ht="12.75">
      <c r="B19" s="122" t="s">
        <v>31</v>
      </c>
      <c r="C19" s="37">
        <v>517233</v>
      </c>
      <c r="D19" s="20">
        <v>299633</v>
      </c>
      <c r="E19" s="15">
        <v>291651</v>
      </c>
      <c r="F19" s="20">
        <v>619527</v>
      </c>
      <c r="G19" s="15">
        <v>519693</v>
      </c>
      <c r="H19" s="20">
        <v>388488</v>
      </c>
      <c r="I19" s="23">
        <v>797.36</v>
      </c>
      <c r="J19" s="20">
        <v>398087</v>
      </c>
      <c r="K19" s="4">
        <v>0</v>
      </c>
      <c r="L19" s="13">
        <v>398087</v>
      </c>
    </row>
    <row r="20" spans="2:12" ht="12.75">
      <c r="B20" s="122" t="s">
        <v>32</v>
      </c>
      <c r="C20" s="37">
        <v>18671</v>
      </c>
      <c r="D20" s="20">
        <v>13427</v>
      </c>
      <c r="E20" s="15">
        <v>13921</v>
      </c>
      <c r="F20" s="20">
        <v>26907</v>
      </c>
      <c r="G20" s="15">
        <v>25797</v>
      </c>
      <c r="H20" s="20">
        <v>18910</v>
      </c>
      <c r="I20" s="23">
        <v>711.45</v>
      </c>
      <c r="J20" s="20">
        <v>51858</v>
      </c>
      <c r="K20" s="4">
        <v>0</v>
      </c>
      <c r="L20" s="13">
        <v>51858</v>
      </c>
    </row>
    <row r="21" spans="2:12" ht="12.75" customHeight="1">
      <c r="B21" s="122" t="s">
        <v>33</v>
      </c>
      <c r="C21" s="37">
        <v>13667</v>
      </c>
      <c r="D21" s="20">
        <v>6852</v>
      </c>
      <c r="E21" s="15">
        <v>5923</v>
      </c>
      <c r="F21" s="20">
        <v>14339</v>
      </c>
      <c r="G21" s="15">
        <v>12519</v>
      </c>
      <c r="H21" s="20">
        <v>13017</v>
      </c>
      <c r="I21" s="23">
        <v>550.78</v>
      </c>
      <c r="J21" s="20">
        <v>119184</v>
      </c>
      <c r="K21" s="4">
        <v>2</v>
      </c>
      <c r="L21" s="13">
        <v>119182</v>
      </c>
    </row>
    <row r="22" spans="2:12" ht="12.75">
      <c r="B22" s="122" t="s">
        <v>34</v>
      </c>
      <c r="C22" s="37">
        <v>86923</v>
      </c>
      <c r="D22" s="20">
        <v>49510</v>
      </c>
      <c r="E22" s="15">
        <v>49547</v>
      </c>
      <c r="F22" s="20">
        <v>99582</v>
      </c>
      <c r="G22" s="15">
        <v>96036</v>
      </c>
      <c r="H22" s="20">
        <v>89799</v>
      </c>
      <c r="I22" s="23">
        <v>554.47</v>
      </c>
      <c r="J22" s="20">
        <v>97975</v>
      </c>
      <c r="K22" s="4">
        <v>429</v>
      </c>
      <c r="L22" s="13">
        <v>97546</v>
      </c>
    </row>
    <row r="23" spans="2:12" ht="12.75">
      <c r="B23" s="122" t="s">
        <v>35</v>
      </c>
      <c r="C23" s="37">
        <v>287197</v>
      </c>
      <c r="D23" s="20">
        <v>145111</v>
      </c>
      <c r="E23" s="15">
        <v>138433</v>
      </c>
      <c r="F23" s="20">
        <v>290935</v>
      </c>
      <c r="G23" s="15">
        <v>274650</v>
      </c>
      <c r="H23" s="20">
        <v>286709</v>
      </c>
      <c r="I23" s="23">
        <v>507.37</v>
      </c>
      <c r="J23" s="20">
        <v>185787</v>
      </c>
      <c r="K23" s="4">
        <v>238</v>
      </c>
      <c r="L23" s="13">
        <v>185549</v>
      </c>
    </row>
    <row r="24" spans="2:12" ht="12.75">
      <c r="B24" s="122" t="s">
        <v>36</v>
      </c>
      <c r="C24" s="37">
        <v>209901</v>
      </c>
      <c r="D24" s="20">
        <v>125255</v>
      </c>
      <c r="E24" s="15">
        <v>129392</v>
      </c>
      <c r="F24" s="20">
        <v>257764</v>
      </c>
      <c r="G24" s="15">
        <v>226847</v>
      </c>
      <c r="H24" s="20">
        <v>207373</v>
      </c>
      <c r="I24" s="23">
        <v>621.5</v>
      </c>
      <c r="J24" s="20">
        <v>212584</v>
      </c>
      <c r="K24" s="4">
        <v>265</v>
      </c>
      <c r="L24" s="13">
        <v>212319</v>
      </c>
    </row>
    <row r="25" spans="2:12" ht="12.75">
      <c r="B25" s="122" t="s">
        <v>101</v>
      </c>
      <c r="C25" s="37">
        <v>418670</v>
      </c>
      <c r="D25" s="20">
        <v>251365</v>
      </c>
      <c r="E25" s="15">
        <v>244814</v>
      </c>
      <c r="F25" s="20">
        <v>498912</v>
      </c>
      <c r="G25" s="15">
        <v>477270</v>
      </c>
      <c r="H25" s="20">
        <v>415363</v>
      </c>
      <c r="I25" s="23">
        <v>600.57</v>
      </c>
      <c r="J25" s="20">
        <v>235875</v>
      </c>
      <c r="K25" s="4">
        <v>1</v>
      </c>
      <c r="L25" s="13">
        <v>235874</v>
      </c>
    </row>
    <row r="26" spans="2:12" ht="12.75">
      <c r="B26" s="122" t="s">
        <v>38</v>
      </c>
      <c r="C26" s="37">
        <v>155334</v>
      </c>
      <c r="D26" s="20">
        <v>79175</v>
      </c>
      <c r="E26" s="15">
        <v>80270</v>
      </c>
      <c r="F26" s="20">
        <v>166233</v>
      </c>
      <c r="G26" s="15">
        <v>147675</v>
      </c>
      <c r="H26" s="20">
        <v>154933</v>
      </c>
      <c r="I26" s="23">
        <v>536.47</v>
      </c>
      <c r="J26" s="20">
        <v>505605</v>
      </c>
      <c r="K26" s="4">
        <v>190</v>
      </c>
      <c r="L26" s="13">
        <v>505415</v>
      </c>
    </row>
    <row r="27" spans="2:12" ht="12.75">
      <c r="B27" s="122" t="s">
        <v>39</v>
      </c>
      <c r="C27" s="37">
        <v>124559</v>
      </c>
      <c r="D27" s="20">
        <v>70423</v>
      </c>
      <c r="E27" s="15">
        <v>71688</v>
      </c>
      <c r="F27" s="20">
        <v>141835</v>
      </c>
      <c r="G27" s="15">
        <v>125259</v>
      </c>
      <c r="H27" s="20">
        <v>105400</v>
      </c>
      <c r="I27" s="23">
        <v>672.84</v>
      </c>
      <c r="J27" s="20">
        <v>175387</v>
      </c>
      <c r="K27" s="4">
        <v>12</v>
      </c>
      <c r="L27" s="13">
        <v>175375</v>
      </c>
    </row>
    <row r="28" spans="2:12" ht="12.75">
      <c r="B28" s="122" t="s">
        <v>40</v>
      </c>
      <c r="C28" s="37">
        <v>48615</v>
      </c>
      <c r="D28" s="20">
        <v>30288</v>
      </c>
      <c r="E28" s="15">
        <v>33329</v>
      </c>
      <c r="F28" s="20">
        <v>59985</v>
      </c>
      <c r="G28" s="15">
        <v>64681</v>
      </c>
      <c r="H28" s="20">
        <v>48360</v>
      </c>
      <c r="I28" s="23">
        <v>620.19</v>
      </c>
      <c r="J28" s="20">
        <v>67357</v>
      </c>
      <c r="K28" s="4">
        <v>0</v>
      </c>
      <c r="L28" s="13">
        <v>67357</v>
      </c>
    </row>
    <row r="29" spans="2:12" ht="12.75">
      <c r="B29" s="122" t="s">
        <v>41</v>
      </c>
      <c r="C29" s="37">
        <v>90583</v>
      </c>
      <c r="D29" s="20">
        <v>54347</v>
      </c>
      <c r="E29" s="15">
        <v>55443</v>
      </c>
      <c r="F29" s="20">
        <v>106738</v>
      </c>
      <c r="G29" s="15">
        <v>106211</v>
      </c>
      <c r="H29" s="20">
        <v>90179</v>
      </c>
      <c r="I29" s="23">
        <v>591.81</v>
      </c>
      <c r="J29" s="20">
        <v>191067</v>
      </c>
      <c r="K29" s="4">
        <v>89</v>
      </c>
      <c r="L29" s="13">
        <v>190978</v>
      </c>
    </row>
    <row r="30" spans="2:12" ht="12.75">
      <c r="B30" s="122" t="s">
        <v>226</v>
      </c>
      <c r="C30" s="37">
        <v>207246</v>
      </c>
      <c r="D30" s="20">
        <v>123868</v>
      </c>
      <c r="E30" s="15">
        <v>133206</v>
      </c>
      <c r="F30" s="20">
        <v>249182</v>
      </c>
      <c r="G30" s="15">
        <v>250239</v>
      </c>
      <c r="H30" s="20">
        <v>209498</v>
      </c>
      <c r="I30" s="23">
        <v>594.71</v>
      </c>
      <c r="J30" s="20">
        <v>266090</v>
      </c>
      <c r="K30" s="4">
        <v>6</v>
      </c>
      <c r="L30" s="13">
        <v>266084</v>
      </c>
    </row>
    <row r="31" spans="2:12" ht="13.5" thickBot="1">
      <c r="B31" s="124" t="s">
        <v>103</v>
      </c>
      <c r="C31" s="38">
        <v>349679</v>
      </c>
      <c r="D31" s="21">
        <v>239099</v>
      </c>
      <c r="E31" s="64">
        <v>247456</v>
      </c>
      <c r="F31" s="21">
        <v>467126</v>
      </c>
      <c r="G31" s="64">
        <v>459131</v>
      </c>
      <c r="H31" s="21">
        <v>350791</v>
      </c>
      <c r="I31" s="18">
        <v>665.82</v>
      </c>
      <c r="J31" s="21">
        <v>217520</v>
      </c>
      <c r="K31" s="17">
        <v>0</v>
      </c>
      <c r="L31" s="125">
        <v>217520</v>
      </c>
    </row>
    <row r="32" spans="2:12" ht="13.5" thickBot="1">
      <c r="B32" s="40" t="s">
        <v>79</v>
      </c>
      <c r="C32" s="49">
        <v>4936392</v>
      </c>
      <c r="D32" s="29">
        <v>2990260</v>
      </c>
      <c r="E32" s="49">
        <v>3077401</v>
      </c>
      <c r="F32" s="29">
        <v>5908687</v>
      </c>
      <c r="G32" s="49">
        <v>5414267</v>
      </c>
      <c r="H32" s="29">
        <v>4758521</v>
      </c>
      <c r="I32" s="25">
        <v>620.85</v>
      </c>
      <c r="J32" s="29">
        <v>5180276</v>
      </c>
      <c r="K32" s="29">
        <v>2011</v>
      </c>
      <c r="L32" s="49">
        <v>5178265</v>
      </c>
    </row>
    <row r="33" ht="32.25" customHeight="1"/>
  </sheetData>
  <mergeCells count="2">
    <mergeCell ref="F4:G4"/>
    <mergeCell ref="D4:E4"/>
  </mergeCells>
  <printOptions horizontalCentered="1" verticalCentered="1"/>
  <pageMargins left="0" right="0" top="0" bottom="0.5" header="0"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3:L37"/>
  <sheetViews>
    <sheetView view="pageBreakPreview" zoomScaleSheetLayoutView="100" zoomScalePageLayoutView="0" workbookViewId="0" topLeftCell="A19">
      <selection activeCell="C37" sqref="C37:L37"/>
    </sheetView>
  </sheetViews>
  <sheetFormatPr defaultColWidth="9.140625" defaultRowHeight="12.75"/>
  <cols>
    <col min="1" max="1" width="2.421875" style="0" customWidth="1"/>
    <col min="2" max="2" width="4.7109375" style="0" customWidth="1"/>
    <col min="3" max="3" width="16.28125" style="0" customWidth="1"/>
    <col min="4" max="4" width="12.7109375" style="0" customWidth="1"/>
    <col min="5" max="5" width="10.8515625" style="0" customWidth="1"/>
    <col min="6" max="6" width="12.421875" style="0" customWidth="1"/>
    <col min="7" max="7" width="12.140625" style="0" customWidth="1"/>
    <col min="8" max="8" width="13.140625" style="0" customWidth="1"/>
    <col min="9" max="9" width="13.28125" style="0" customWidth="1"/>
    <col min="10" max="10" width="10.28125" style="0" customWidth="1"/>
    <col min="11" max="12" width="11.8515625" style="0" customWidth="1"/>
  </cols>
  <sheetData>
    <row r="2" ht="13.5" thickBot="1"/>
    <row r="3" spans="2:12" ht="18">
      <c r="B3" s="134"/>
      <c r="C3" s="141"/>
      <c r="D3" s="141"/>
      <c r="E3" s="141"/>
      <c r="F3" s="141"/>
      <c r="G3" s="141"/>
      <c r="H3" s="260" t="s">
        <v>69</v>
      </c>
      <c r="I3" s="260"/>
      <c r="J3" s="260"/>
      <c r="K3" s="260"/>
      <c r="L3" s="139"/>
    </row>
    <row r="4" spans="2:12" ht="21.75" customHeight="1">
      <c r="B4" s="263" t="s">
        <v>240</v>
      </c>
      <c r="C4" s="264"/>
      <c r="D4" s="264"/>
      <c r="E4" s="264"/>
      <c r="F4" s="264"/>
      <c r="G4" s="264"/>
      <c r="H4" s="264"/>
      <c r="I4" s="264"/>
      <c r="J4" s="264"/>
      <c r="K4" s="264"/>
      <c r="L4" s="140"/>
    </row>
    <row r="5" spans="2:12" ht="13.5" thickBot="1">
      <c r="B5" s="6"/>
      <c r="C5" s="58"/>
      <c r="D5" s="7"/>
      <c r="E5" s="7"/>
      <c r="F5" s="7"/>
      <c r="G5" s="7"/>
      <c r="H5" s="7"/>
      <c r="I5" s="7"/>
      <c r="J5" s="7"/>
      <c r="K5" s="7"/>
      <c r="L5" s="140"/>
    </row>
    <row r="6" spans="2:12" ht="16.5" thickBot="1">
      <c r="B6" s="137"/>
      <c r="C6" s="142"/>
      <c r="D6" s="142"/>
      <c r="E6" s="142"/>
      <c r="F6" s="255" t="s">
        <v>66</v>
      </c>
      <c r="G6" s="265"/>
      <c r="H6" s="265"/>
      <c r="I6" s="265"/>
      <c r="J6" s="265"/>
      <c r="K6" s="265"/>
      <c r="L6" s="256"/>
    </row>
    <row r="7" spans="2:12" ht="29.25" customHeight="1" thickBot="1">
      <c r="B7" s="204"/>
      <c r="C7" s="117"/>
      <c r="D7" s="117"/>
      <c r="E7" s="205"/>
      <c r="F7" s="155"/>
      <c r="G7" s="261" t="s">
        <v>63</v>
      </c>
      <c r="H7" s="262"/>
      <c r="I7" s="156"/>
      <c r="J7" s="157"/>
      <c r="K7" s="105"/>
      <c r="L7" s="158"/>
    </row>
    <row r="8" spans="2:12" ht="56.25" customHeight="1" thickBot="1">
      <c r="B8" s="9" t="s">
        <v>2</v>
      </c>
      <c r="C8" s="27" t="s">
        <v>13</v>
      </c>
      <c r="D8" s="86" t="s">
        <v>85</v>
      </c>
      <c r="E8" s="11" t="s">
        <v>65</v>
      </c>
      <c r="F8" s="120" t="s">
        <v>3</v>
      </c>
      <c r="G8" s="103" t="s">
        <v>64</v>
      </c>
      <c r="H8" s="109" t="s">
        <v>241</v>
      </c>
      <c r="I8" s="119" t="s">
        <v>6</v>
      </c>
      <c r="J8" s="149" t="s">
        <v>7</v>
      </c>
      <c r="K8" s="152" t="s">
        <v>109</v>
      </c>
      <c r="L8" s="159" t="s">
        <v>234</v>
      </c>
    </row>
    <row r="9" spans="2:12" ht="12.75">
      <c r="B9" s="34">
        <v>1</v>
      </c>
      <c r="C9" s="35" t="s">
        <v>18</v>
      </c>
      <c r="D9" s="19" t="s">
        <v>0</v>
      </c>
      <c r="E9" s="23" t="s">
        <v>0</v>
      </c>
      <c r="F9" s="104">
        <v>0</v>
      </c>
      <c r="G9" s="19">
        <v>0</v>
      </c>
      <c r="H9" s="75" t="s">
        <v>1</v>
      </c>
      <c r="I9" s="95">
        <v>0</v>
      </c>
      <c r="J9" s="74">
        <v>0</v>
      </c>
      <c r="K9" s="95">
        <v>0</v>
      </c>
      <c r="L9" s="13">
        <v>0</v>
      </c>
    </row>
    <row r="10" spans="2:12" ht="12.75">
      <c r="B10" s="30">
        <v>2</v>
      </c>
      <c r="C10" s="31" t="s">
        <v>19</v>
      </c>
      <c r="D10" s="20" t="s">
        <v>0</v>
      </c>
      <c r="E10" s="23" t="s">
        <v>0</v>
      </c>
      <c r="F10" s="104">
        <v>62920</v>
      </c>
      <c r="G10" s="95">
        <v>0</v>
      </c>
      <c r="H10" s="74" t="s">
        <v>1</v>
      </c>
      <c r="I10" s="20">
        <v>62913</v>
      </c>
      <c r="J10" s="41">
        <v>0</v>
      </c>
      <c r="K10" s="20">
        <v>62913</v>
      </c>
      <c r="L10" s="15">
        <v>62913</v>
      </c>
    </row>
    <row r="11" spans="2:12" ht="12.75">
      <c r="B11" s="30">
        <v>3</v>
      </c>
      <c r="C11" s="31" t="s">
        <v>20</v>
      </c>
      <c r="D11" s="20" t="s">
        <v>0</v>
      </c>
      <c r="E11" s="23" t="s">
        <v>0</v>
      </c>
      <c r="F11" s="104">
        <v>10229</v>
      </c>
      <c r="G11" s="95">
        <v>0</v>
      </c>
      <c r="H11" s="74" t="s">
        <v>1</v>
      </c>
      <c r="I11" s="20">
        <v>10229</v>
      </c>
      <c r="J11" s="41">
        <v>0</v>
      </c>
      <c r="K11" s="20">
        <v>10229</v>
      </c>
      <c r="L11" s="15">
        <v>10229</v>
      </c>
    </row>
    <row r="12" spans="2:12" ht="12.75">
      <c r="B12" s="30">
        <v>4</v>
      </c>
      <c r="C12" s="31" t="s">
        <v>21</v>
      </c>
      <c r="D12" s="20" t="s">
        <v>0</v>
      </c>
      <c r="E12" s="23" t="s">
        <v>0</v>
      </c>
      <c r="F12" s="104">
        <v>0</v>
      </c>
      <c r="G12" s="95">
        <v>0</v>
      </c>
      <c r="H12" s="74" t="s">
        <v>1</v>
      </c>
      <c r="I12" s="20">
        <v>0</v>
      </c>
      <c r="J12" s="41">
        <v>0</v>
      </c>
      <c r="K12" s="20">
        <v>0</v>
      </c>
      <c r="L12" s="15">
        <v>0</v>
      </c>
    </row>
    <row r="13" spans="2:12" ht="12.75">
      <c r="B13" s="30">
        <v>5</v>
      </c>
      <c r="C13" s="31" t="s">
        <v>22</v>
      </c>
      <c r="D13" s="20">
        <v>5705</v>
      </c>
      <c r="E13" s="23">
        <v>44.61</v>
      </c>
      <c r="F13" s="104">
        <v>8470</v>
      </c>
      <c r="G13" s="95">
        <v>408</v>
      </c>
      <c r="H13" s="74">
        <v>509</v>
      </c>
      <c r="I13" s="20">
        <v>8878</v>
      </c>
      <c r="J13" s="41">
        <v>0</v>
      </c>
      <c r="K13" s="20">
        <v>8878</v>
      </c>
      <c r="L13" s="15">
        <v>8369</v>
      </c>
    </row>
    <row r="14" spans="2:12" ht="12.75">
      <c r="B14" s="30">
        <v>6</v>
      </c>
      <c r="C14" s="31" t="s">
        <v>23</v>
      </c>
      <c r="D14" s="20" t="s">
        <v>0</v>
      </c>
      <c r="E14" s="23" t="s">
        <v>0</v>
      </c>
      <c r="F14" s="104">
        <v>0</v>
      </c>
      <c r="G14" s="95">
        <v>0</v>
      </c>
      <c r="H14" s="74" t="s">
        <v>1</v>
      </c>
      <c r="I14" s="20">
        <v>0</v>
      </c>
      <c r="J14" s="41">
        <v>0</v>
      </c>
      <c r="K14" s="20">
        <v>0</v>
      </c>
      <c r="L14" s="15">
        <v>0</v>
      </c>
    </row>
    <row r="15" spans="2:12" ht="12.75">
      <c r="B15" s="30">
        <v>7</v>
      </c>
      <c r="C15" s="31" t="s">
        <v>24</v>
      </c>
      <c r="D15" s="20" t="s">
        <v>0</v>
      </c>
      <c r="E15" s="23" t="s">
        <v>0</v>
      </c>
      <c r="F15" s="104">
        <v>6269</v>
      </c>
      <c r="G15" s="95">
        <v>0</v>
      </c>
      <c r="H15" s="74" t="s">
        <v>1</v>
      </c>
      <c r="I15" s="20">
        <v>6254</v>
      </c>
      <c r="J15" s="41">
        <v>0</v>
      </c>
      <c r="K15" s="20">
        <v>6254</v>
      </c>
      <c r="L15" s="15">
        <v>6254</v>
      </c>
    </row>
    <row r="16" spans="2:12" ht="12.75">
      <c r="B16" s="30">
        <v>8</v>
      </c>
      <c r="C16" s="31" t="s">
        <v>25</v>
      </c>
      <c r="D16" s="20" t="s">
        <v>0</v>
      </c>
      <c r="E16" s="23" t="s">
        <v>0</v>
      </c>
      <c r="F16" s="104">
        <v>213</v>
      </c>
      <c r="G16" s="95">
        <v>-1</v>
      </c>
      <c r="H16" s="74">
        <v>-1</v>
      </c>
      <c r="I16" s="20">
        <v>212</v>
      </c>
      <c r="J16" s="41">
        <v>0</v>
      </c>
      <c r="K16" s="20">
        <v>212</v>
      </c>
      <c r="L16" s="15">
        <v>212</v>
      </c>
    </row>
    <row r="17" spans="2:12" ht="12.75">
      <c r="B17" s="30">
        <v>9</v>
      </c>
      <c r="C17" s="31" t="s">
        <v>26</v>
      </c>
      <c r="D17" s="20" t="s">
        <v>0</v>
      </c>
      <c r="E17" s="23" t="s">
        <v>0</v>
      </c>
      <c r="F17" s="104">
        <v>0</v>
      </c>
      <c r="G17" s="95">
        <v>0</v>
      </c>
      <c r="H17" s="74" t="s">
        <v>1</v>
      </c>
      <c r="I17" s="20">
        <v>0</v>
      </c>
      <c r="J17" s="41">
        <v>0</v>
      </c>
      <c r="K17" s="20">
        <v>0</v>
      </c>
      <c r="L17" s="15">
        <v>0</v>
      </c>
    </row>
    <row r="18" spans="2:12" ht="12.75">
      <c r="B18" s="30">
        <v>10</v>
      </c>
      <c r="C18" s="31" t="s">
        <v>27</v>
      </c>
      <c r="D18" s="20">
        <v>4236</v>
      </c>
      <c r="E18" s="23">
        <v>59.37</v>
      </c>
      <c r="F18" s="104">
        <v>8142</v>
      </c>
      <c r="G18" s="95">
        <v>261</v>
      </c>
      <c r="H18" s="74">
        <v>503</v>
      </c>
      <c r="I18" s="20">
        <v>8255</v>
      </c>
      <c r="J18" s="41">
        <v>0</v>
      </c>
      <c r="K18" s="20">
        <v>8255</v>
      </c>
      <c r="L18" s="15">
        <v>7916</v>
      </c>
    </row>
    <row r="19" spans="2:12" ht="12.75">
      <c r="B19" s="30">
        <v>11</v>
      </c>
      <c r="C19" s="31" t="s">
        <v>28</v>
      </c>
      <c r="D19" s="20" t="s">
        <v>0</v>
      </c>
      <c r="E19" s="23" t="s">
        <v>0</v>
      </c>
      <c r="F19" s="104">
        <v>0</v>
      </c>
      <c r="G19" s="95">
        <v>0</v>
      </c>
      <c r="H19" s="74" t="s">
        <v>1</v>
      </c>
      <c r="I19" s="20">
        <v>0</v>
      </c>
      <c r="J19" s="41">
        <v>0</v>
      </c>
      <c r="K19" s="20">
        <v>0</v>
      </c>
      <c r="L19" s="15">
        <v>0</v>
      </c>
    </row>
    <row r="20" spans="2:12" ht="12.75">
      <c r="B20" s="30">
        <v>12</v>
      </c>
      <c r="C20" s="31" t="s">
        <v>29</v>
      </c>
      <c r="D20" s="20" t="s">
        <v>0</v>
      </c>
      <c r="E20" s="23" t="s">
        <v>0</v>
      </c>
      <c r="F20" s="104">
        <v>0</v>
      </c>
      <c r="G20" s="95">
        <v>0</v>
      </c>
      <c r="H20" s="74" t="s">
        <v>1</v>
      </c>
      <c r="I20" s="20">
        <v>0</v>
      </c>
      <c r="J20" s="41">
        <v>0</v>
      </c>
      <c r="K20" s="20">
        <v>0</v>
      </c>
      <c r="L20" s="15">
        <v>0</v>
      </c>
    </row>
    <row r="21" spans="2:12" ht="12.75">
      <c r="B21" s="30">
        <v>13</v>
      </c>
      <c r="C21" s="31" t="s">
        <v>30</v>
      </c>
      <c r="D21" s="20" t="s">
        <v>0</v>
      </c>
      <c r="E21" s="23" t="s">
        <v>0</v>
      </c>
      <c r="F21" s="104">
        <v>0</v>
      </c>
      <c r="G21" s="95">
        <v>0</v>
      </c>
      <c r="H21" s="74" t="s">
        <v>1</v>
      </c>
      <c r="I21" s="20">
        <v>0</v>
      </c>
      <c r="J21" s="41">
        <v>0</v>
      </c>
      <c r="K21" s="20">
        <v>0</v>
      </c>
      <c r="L21" s="15">
        <v>0</v>
      </c>
    </row>
    <row r="22" spans="2:12" ht="12.75">
      <c r="B22" s="30">
        <v>14</v>
      </c>
      <c r="C22" s="31" t="s">
        <v>31</v>
      </c>
      <c r="D22" s="20" t="s">
        <v>0</v>
      </c>
      <c r="E22" s="23" t="s">
        <v>0</v>
      </c>
      <c r="F22" s="104">
        <v>242199</v>
      </c>
      <c r="G22" s="95">
        <v>0</v>
      </c>
      <c r="H22" s="74" t="s">
        <v>1</v>
      </c>
      <c r="I22" s="20">
        <v>242199</v>
      </c>
      <c r="J22" s="41">
        <v>0</v>
      </c>
      <c r="K22" s="20">
        <v>242199</v>
      </c>
      <c r="L22" s="15">
        <v>242199</v>
      </c>
    </row>
    <row r="23" spans="2:12" ht="12.75">
      <c r="B23" s="30">
        <v>15</v>
      </c>
      <c r="C23" s="31" t="s">
        <v>32</v>
      </c>
      <c r="D23" s="20" t="s">
        <v>0</v>
      </c>
      <c r="E23" s="23" t="s">
        <v>0</v>
      </c>
      <c r="F23" s="104">
        <v>0</v>
      </c>
      <c r="G23" s="95">
        <v>0</v>
      </c>
      <c r="H23" s="74" t="s">
        <v>1</v>
      </c>
      <c r="I23" s="20">
        <v>0</v>
      </c>
      <c r="J23" s="41">
        <v>0</v>
      </c>
      <c r="K23" s="20">
        <v>0</v>
      </c>
      <c r="L23" s="15">
        <v>0</v>
      </c>
    </row>
    <row r="24" spans="2:12" ht="12.75">
      <c r="B24" s="30">
        <v>16</v>
      </c>
      <c r="C24" s="31" t="s">
        <v>33</v>
      </c>
      <c r="D24" s="20" t="s">
        <v>0</v>
      </c>
      <c r="E24" s="23" t="s">
        <v>0</v>
      </c>
      <c r="F24" s="104">
        <v>150426</v>
      </c>
      <c r="G24" s="95">
        <v>0</v>
      </c>
      <c r="H24" s="74" t="s">
        <v>1</v>
      </c>
      <c r="I24" s="20">
        <v>150426</v>
      </c>
      <c r="J24" s="41">
        <v>0</v>
      </c>
      <c r="K24" s="20">
        <v>150426</v>
      </c>
      <c r="L24" s="15">
        <v>150426</v>
      </c>
    </row>
    <row r="25" spans="2:12" ht="12.75">
      <c r="B25" s="30">
        <v>17</v>
      </c>
      <c r="C25" s="31" t="s">
        <v>34</v>
      </c>
      <c r="D25" s="20" t="s">
        <v>0</v>
      </c>
      <c r="E25" s="23" t="s">
        <v>0</v>
      </c>
      <c r="F25" s="104">
        <v>99532</v>
      </c>
      <c r="G25" s="95">
        <v>0</v>
      </c>
      <c r="H25" s="74" t="s">
        <v>1</v>
      </c>
      <c r="I25" s="20">
        <v>99532</v>
      </c>
      <c r="J25" s="41">
        <v>0</v>
      </c>
      <c r="K25" s="20">
        <v>99532</v>
      </c>
      <c r="L25" s="15">
        <v>99532</v>
      </c>
    </row>
    <row r="26" spans="2:12" ht="12.75">
      <c r="B26" s="30">
        <v>18</v>
      </c>
      <c r="C26" s="31" t="s">
        <v>35</v>
      </c>
      <c r="D26" s="20">
        <v>935</v>
      </c>
      <c r="E26" s="23">
        <v>-24.6</v>
      </c>
      <c r="F26" s="104">
        <v>4678</v>
      </c>
      <c r="G26" s="95">
        <v>-20</v>
      </c>
      <c r="H26" s="74">
        <v>-46</v>
      </c>
      <c r="I26" s="20">
        <v>4635</v>
      </c>
      <c r="J26" s="41">
        <v>0</v>
      </c>
      <c r="K26" s="20">
        <v>4635</v>
      </c>
      <c r="L26" s="15">
        <v>4605</v>
      </c>
    </row>
    <row r="27" spans="2:12" ht="12.75">
      <c r="B27" s="30">
        <v>19</v>
      </c>
      <c r="C27" s="31" t="s">
        <v>36</v>
      </c>
      <c r="D27" s="20">
        <v>1376</v>
      </c>
      <c r="E27" s="23">
        <v>44.33</v>
      </c>
      <c r="F27" s="104">
        <v>203</v>
      </c>
      <c r="G27" s="95">
        <v>102</v>
      </c>
      <c r="H27" s="74">
        <v>122</v>
      </c>
      <c r="I27" s="20">
        <v>305</v>
      </c>
      <c r="J27" s="41">
        <v>0</v>
      </c>
      <c r="K27" s="20">
        <v>305</v>
      </c>
      <c r="L27" s="15">
        <v>183</v>
      </c>
    </row>
    <row r="28" spans="2:12" ht="12.75">
      <c r="B28" s="30">
        <v>20</v>
      </c>
      <c r="C28" s="31" t="s">
        <v>37</v>
      </c>
      <c r="D28" s="20" t="s">
        <v>0</v>
      </c>
      <c r="E28" s="23" t="s">
        <v>0</v>
      </c>
      <c r="F28" s="104">
        <v>0</v>
      </c>
      <c r="G28" s="95">
        <v>0</v>
      </c>
      <c r="H28" s="74" t="s">
        <v>1</v>
      </c>
      <c r="I28" s="20">
        <v>0</v>
      </c>
      <c r="J28" s="41">
        <v>0</v>
      </c>
      <c r="K28" s="20">
        <v>0</v>
      </c>
      <c r="L28" s="15">
        <v>0</v>
      </c>
    </row>
    <row r="29" spans="2:12" ht="12.75">
      <c r="B29" s="30">
        <v>21</v>
      </c>
      <c r="C29" s="31" t="s">
        <v>38</v>
      </c>
      <c r="D29" s="20" t="s">
        <v>0</v>
      </c>
      <c r="E29" s="23" t="s">
        <v>0</v>
      </c>
      <c r="F29" s="104">
        <v>45273</v>
      </c>
      <c r="G29" s="95">
        <v>0</v>
      </c>
      <c r="H29" s="74" t="s">
        <v>1</v>
      </c>
      <c r="I29" s="20">
        <v>45273</v>
      </c>
      <c r="J29" s="41">
        <v>0</v>
      </c>
      <c r="K29" s="20">
        <v>45273</v>
      </c>
      <c r="L29" s="15">
        <v>45273</v>
      </c>
    </row>
    <row r="30" spans="2:12" ht="12.75">
      <c r="B30" s="30">
        <v>22</v>
      </c>
      <c r="C30" s="31" t="s">
        <v>39</v>
      </c>
      <c r="D30" s="20">
        <v>1058</v>
      </c>
      <c r="E30" s="23">
        <v>55.29</v>
      </c>
      <c r="F30" s="104">
        <v>54297</v>
      </c>
      <c r="G30" s="95">
        <v>63</v>
      </c>
      <c r="H30" s="74">
        <v>117</v>
      </c>
      <c r="I30" s="20">
        <v>54294</v>
      </c>
      <c r="J30" s="41">
        <v>0</v>
      </c>
      <c r="K30" s="20">
        <v>54294</v>
      </c>
      <c r="L30" s="15">
        <v>54294</v>
      </c>
    </row>
    <row r="31" spans="2:12" ht="12.75">
      <c r="B31" s="30">
        <v>23</v>
      </c>
      <c r="C31" s="31" t="s">
        <v>40</v>
      </c>
      <c r="D31" s="20" t="s">
        <v>0</v>
      </c>
      <c r="E31" s="23" t="s">
        <v>0</v>
      </c>
      <c r="F31" s="104">
        <v>5131</v>
      </c>
      <c r="G31" s="95">
        <v>0</v>
      </c>
      <c r="H31" s="74" t="s">
        <v>1</v>
      </c>
      <c r="I31" s="20">
        <v>5131</v>
      </c>
      <c r="J31" s="41">
        <v>0</v>
      </c>
      <c r="K31" s="20">
        <v>5131</v>
      </c>
      <c r="L31" s="15">
        <v>5131</v>
      </c>
    </row>
    <row r="32" spans="2:12" ht="12.75">
      <c r="B32" s="30">
        <v>24</v>
      </c>
      <c r="C32" s="31" t="s">
        <v>41</v>
      </c>
      <c r="D32" s="20" t="s">
        <v>0</v>
      </c>
      <c r="E32" s="23" t="s">
        <v>0</v>
      </c>
      <c r="F32" s="104">
        <v>3305</v>
      </c>
      <c r="G32" s="95">
        <v>0</v>
      </c>
      <c r="H32" s="74" t="s">
        <v>1</v>
      </c>
      <c r="I32" s="20">
        <v>3305</v>
      </c>
      <c r="J32" s="41">
        <v>0</v>
      </c>
      <c r="K32" s="20">
        <v>3305</v>
      </c>
      <c r="L32" s="15">
        <v>3305</v>
      </c>
    </row>
    <row r="33" spans="2:12" ht="12.75">
      <c r="B33" s="30">
        <v>25</v>
      </c>
      <c r="C33" s="31" t="s">
        <v>42</v>
      </c>
      <c r="D33" s="20" t="s">
        <v>0</v>
      </c>
      <c r="E33" s="23" t="s">
        <v>0</v>
      </c>
      <c r="F33" s="104">
        <v>0</v>
      </c>
      <c r="G33" s="95">
        <v>0</v>
      </c>
      <c r="H33" s="74" t="s">
        <v>1</v>
      </c>
      <c r="I33" s="20">
        <v>0</v>
      </c>
      <c r="J33" s="41">
        <v>0</v>
      </c>
      <c r="K33" s="20">
        <v>0</v>
      </c>
      <c r="L33" s="15">
        <v>0</v>
      </c>
    </row>
    <row r="34" spans="2:12" ht="13.5" thickBot="1">
      <c r="B34" s="32">
        <v>26</v>
      </c>
      <c r="C34" s="33" t="s">
        <v>43</v>
      </c>
      <c r="D34" s="21" t="s">
        <v>0</v>
      </c>
      <c r="E34" s="18" t="s">
        <v>0</v>
      </c>
      <c r="F34" s="7">
        <v>0</v>
      </c>
      <c r="G34" s="105">
        <v>0</v>
      </c>
      <c r="H34" s="110" t="s">
        <v>1</v>
      </c>
      <c r="I34" s="94">
        <v>0</v>
      </c>
      <c r="J34" s="150">
        <v>0</v>
      </c>
      <c r="K34" s="21">
        <v>0</v>
      </c>
      <c r="L34" s="64">
        <v>0</v>
      </c>
    </row>
    <row r="35" spans="2:12" ht="13.5" thickBot="1">
      <c r="B35" s="242" t="s">
        <v>44</v>
      </c>
      <c r="C35" s="243"/>
      <c r="D35" s="2">
        <v>13310</v>
      </c>
      <c r="E35" s="89">
        <v>45.23</v>
      </c>
      <c r="F35" s="90">
        <v>701287</v>
      </c>
      <c r="G35" s="91">
        <v>813</v>
      </c>
      <c r="H35" s="111">
        <v>1204</v>
      </c>
      <c r="I35" s="118">
        <v>701841</v>
      </c>
      <c r="J35" s="151">
        <v>0</v>
      </c>
      <c r="K35" s="153">
        <v>701841</v>
      </c>
      <c r="L35" s="154">
        <v>700841</v>
      </c>
    </row>
    <row r="36" spans="2:12" ht="33.75" customHeight="1" thickBot="1">
      <c r="B36" s="229">
        <v>1</v>
      </c>
      <c r="C36" s="266" t="s">
        <v>242</v>
      </c>
      <c r="D36" s="267"/>
      <c r="E36" s="267"/>
      <c r="F36" s="267"/>
      <c r="G36" s="267"/>
      <c r="H36" s="267"/>
      <c r="I36" s="267"/>
      <c r="J36" s="267"/>
      <c r="K36" s="267"/>
      <c r="L36" s="268"/>
    </row>
    <row r="37" spans="2:12" ht="16.5" customHeight="1" thickBot="1">
      <c r="B37" s="230">
        <v>2</v>
      </c>
      <c r="C37" s="257" t="s">
        <v>243</v>
      </c>
      <c r="D37" s="258"/>
      <c r="E37" s="258"/>
      <c r="F37" s="258"/>
      <c r="G37" s="258"/>
      <c r="H37" s="258"/>
      <c r="I37" s="258"/>
      <c r="J37" s="258"/>
      <c r="K37" s="258"/>
      <c r="L37" s="259"/>
    </row>
    <row r="38" ht="18" customHeight="1"/>
  </sheetData>
  <sheetProtection/>
  <mergeCells count="7">
    <mergeCell ref="C37:L37"/>
    <mergeCell ref="B35:C35"/>
    <mergeCell ref="H3:K3"/>
    <mergeCell ref="G7:H7"/>
    <mergeCell ref="B4:K4"/>
    <mergeCell ref="F6:L6"/>
    <mergeCell ref="C36:L36"/>
  </mergeCells>
  <printOptions horizontalCentered="1" verticalCentered="1"/>
  <pageMargins left="0" right="0" top="0" bottom="0" header="0" footer="0"/>
  <pageSetup horizontalDpi="600" verticalDpi="600" orientation="landscape" paperSize="9" scale="85" r:id="rId1"/>
  <headerFooter alignWithMargins="0">
    <oddFooter>&amp;L
&amp;Z&amp;F</oddFooter>
  </headerFooter>
</worksheet>
</file>

<file path=xl/worksheets/sheet5.xml><?xml version="1.0" encoding="utf-8"?>
<worksheet xmlns="http://schemas.openxmlformats.org/spreadsheetml/2006/main" xmlns:r="http://schemas.openxmlformats.org/officeDocument/2006/relationships">
  <dimension ref="A2:N37"/>
  <sheetViews>
    <sheetView tabSelected="1" view="pageBreakPreview" zoomScaleSheetLayoutView="100" zoomScalePageLayoutView="0" workbookViewId="0" topLeftCell="A25">
      <selection activeCell="I38" sqref="I38"/>
    </sheetView>
  </sheetViews>
  <sheetFormatPr defaultColWidth="9.140625" defaultRowHeight="12.75"/>
  <cols>
    <col min="1" max="1" width="14.8515625" style="0" customWidth="1"/>
    <col min="2" max="2" width="11.421875" style="0" customWidth="1"/>
    <col min="3" max="3" width="11.7109375" style="0" customWidth="1"/>
    <col min="4" max="4" width="10.421875" style="0" customWidth="1"/>
    <col min="5" max="5" width="10.421875" style="5" customWidth="1"/>
    <col min="6" max="6" width="15.28125" style="5" customWidth="1"/>
    <col min="7" max="7" width="10.421875" style="0" customWidth="1"/>
    <col min="8" max="8" width="1.8515625" style="0" customWidth="1"/>
    <col min="9" max="9" width="17.28125" style="0" customWidth="1"/>
    <col min="10" max="10" width="13.28125" style="0" customWidth="1"/>
    <col min="11" max="11" width="17.421875" style="0" customWidth="1"/>
    <col min="12" max="12" width="15.421875" style="0" customWidth="1"/>
    <col min="13" max="13" width="17.421875" style="0" customWidth="1"/>
    <col min="14" max="14" width="15.421875" style="0" customWidth="1"/>
    <col min="15" max="15" width="8.28125" style="0" customWidth="1"/>
  </cols>
  <sheetData>
    <row r="2" spans="6:14" ht="18.75" customHeight="1">
      <c r="F2" s="26" t="s">
        <v>70</v>
      </c>
      <c r="I2" s="7"/>
      <c r="J2" s="7"/>
      <c r="K2" s="7"/>
      <c r="L2" s="203"/>
      <c r="M2" s="241" t="s">
        <v>71</v>
      </c>
      <c r="N2" s="241"/>
    </row>
    <row r="3" spans="6:14" ht="12" customHeight="1">
      <c r="F3" s="26"/>
      <c r="I3" s="7"/>
      <c r="J3" s="7"/>
      <c r="K3" s="7"/>
      <c r="L3" s="203"/>
      <c r="M3" s="201"/>
      <c r="N3" s="201"/>
    </row>
    <row r="4" spans="2:14" ht="18.75" customHeight="1">
      <c r="B4" s="282" t="s">
        <v>89</v>
      </c>
      <c r="C4" s="282"/>
      <c r="D4" s="282"/>
      <c r="E4" s="282"/>
      <c r="F4" s="282"/>
      <c r="G4" s="282"/>
      <c r="H4" s="67"/>
      <c r="I4" s="282" t="s">
        <v>89</v>
      </c>
      <c r="J4" s="282"/>
      <c r="K4" s="282"/>
      <c r="L4" s="282"/>
      <c r="M4" s="282"/>
      <c r="N4" s="282"/>
    </row>
    <row r="5" spans="2:9" ht="12" customHeight="1" thickBot="1">
      <c r="B5" s="62"/>
      <c r="C5" s="62"/>
      <c r="D5" s="62"/>
      <c r="E5" s="62"/>
      <c r="F5" s="62"/>
      <c r="G5" s="62"/>
      <c r="H5" s="62"/>
      <c r="I5" s="62"/>
    </row>
    <row r="6" spans="1:14" ht="27.75" customHeight="1" thickBot="1">
      <c r="A6" s="274" t="s">
        <v>245</v>
      </c>
      <c r="B6" s="275"/>
      <c r="C6" s="275"/>
      <c r="D6" s="275"/>
      <c r="E6" s="275"/>
      <c r="F6" s="275"/>
      <c r="G6" s="276"/>
      <c r="I6" s="277" t="s">
        <v>244</v>
      </c>
      <c r="J6" s="278"/>
      <c r="K6" s="278"/>
      <c r="L6" s="278"/>
      <c r="M6" s="278"/>
      <c r="N6" s="279"/>
    </row>
    <row r="7" spans="1:14" ht="38.25" customHeight="1" thickBot="1">
      <c r="A7" s="6"/>
      <c r="B7" s="272" t="s">
        <v>50</v>
      </c>
      <c r="C7" s="273"/>
      <c r="E7"/>
      <c r="F7" s="283" t="s">
        <v>86</v>
      </c>
      <c r="G7" s="284"/>
      <c r="I7" s="255" t="s">
        <v>76</v>
      </c>
      <c r="J7" s="256"/>
      <c r="K7" s="236" t="s">
        <v>47</v>
      </c>
      <c r="L7" s="280"/>
      <c r="M7" s="277" t="s">
        <v>48</v>
      </c>
      <c r="N7" s="281"/>
    </row>
    <row r="8" spans="1:14" ht="45.75" customHeight="1" thickBot="1">
      <c r="A8" s="185" t="s">
        <v>13</v>
      </c>
      <c r="B8" s="9" t="s">
        <v>246</v>
      </c>
      <c r="C8" s="27" t="s">
        <v>247</v>
      </c>
      <c r="D8" s="9" t="s">
        <v>67</v>
      </c>
      <c r="E8" s="10" t="s">
        <v>68</v>
      </c>
      <c r="F8" s="185" t="s">
        <v>13</v>
      </c>
      <c r="G8" s="206" t="s">
        <v>235</v>
      </c>
      <c r="I8" s="92" t="s">
        <v>46</v>
      </c>
      <c r="J8" s="208" t="s">
        <v>12</v>
      </c>
      <c r="K8" s="197" t="s">
        <v>46</v>
      </c>
      <c r="L8" s="208" t="s">
        <v>11</v>
      </c>
      <c r="M8" s="197" t="s">
        <v>46</v>
      </c>
      <c r="N8" s="208" t="s">
        <v>10</v>
      </c>
    </row>
    <row r="9" spans="1:14" ht="15">
      <c r="A9" s="24" t="s">
        <v>18</v>
      </c>
      <c r="B9" s="186">
        <v>271.32</v>
      </c>
      <c r="C9" s="188">
        <v>237.15427166564228</v>
      </c>
      <c r="D9" s="39">
        <v>34.16572833435771</v>
      </c>
      <c r="E9" s="191">
        <v>14.40654140209926</v>
      </c>
      <c r="F9" s="24" t="s">
        <v>43</v>
      </c>
      <c r="G9" s="186">
        <v>315.73</v>
      </c>
      <c r="I9" s="231" t="s">
        <v>248</v>
      </c>
      <c r="J9" s="233">
        <v>107.51</v>
      </c>
      <c r="K9" s="231" t="s">
        <v>249</v>
      </c>
      <c r="L9" s="233">
        <v>111.16</v>
      </c>
      <c r="M9" s="231" t="s">
        <v>248</v>
      </c>
      <c r="N9" s="234">
        <v>102.75</v>
      </c>
    </row>
    <row r="10" spans="1:14" ht="15">
      <c r="A10" s="14" t="s">
        <v>19</v>
      </c>
      <c r="B10" s="187">
        <v>196.14</v>
      </c>
      <c r="C10" s="184">
        <v>221.14685818630414</v>
      </c>
      <c r="D10" s="189">
        <v>-25.006858186304157</v>
      </c>
      <c r="E10" s="190">
        <v>-11.307806220442547</v>
      </c>
      <c r="F10" s="14" t="s">
        <v>39</v>
      </c>
      <c r="G10" s="187">
        <v>299.36</v>
      </c>
      <c r="I10" s="214" t="s">
        <v>27</v>
      </c>
      <c r="J10" s="225">
        <v>98.82</v>
      </c>
      <c r="K10" s="232" t="s">
        <v>248</v>
      </c>
      <c r="L10" s="235">
        <v>101.56</v>
      </c>
      <c r="M10" s="214" t="s">
        <v>36</v>
      </c>
      <c r="N10" s="48">
        <v>93.68</v>
      </c>
    </row>
    <row r="11" spans="1:14" ht="12.75">
      <c r="A11" s="14" t="s">
        <v>20</v>
      </c>
      <c r="B11" s="187">
        <v>213.89</v>
      </c>
      <c r="C11" s="184">
        <v>210.79297079909074</v>
      </c>
      <c r="D11" s="189">
        <v>3.0970292009092475</v>
      </c>
      <c r="E11" s="190">
        <v>1.4692279297401536</v>
      </c>
      <c r="F11" s="14" t="s">
        <v>18</v>
      </c>
      <c r="G11" s="187">
        <v>271.32</v>
      </c>
      <c r="I11" s="214" t="s">
        <v>43</v>
      </c>
      <c r="J11" s="225">
        <v>98.45</v>
      </c>
      <c r="K11" s="14" t="s">
        <v>36</v>
      </c>
      <c r="L11" s="190">
        <v>96.46</v>
      </c>
      <c r="M11" s="214" t="s">
        <v>25</v>
      </c>
      <c r="N11" s="48">
        <v>92.18</v>
      </c>
    </row>
    <row r="12" spans="1:14" ht="12.75">
      <c r="A12" s="14" t="s">
        <v>21</v>
      </c>
      <c r="B12" s="187">
        <v>195.94</v>
      </c>
      <c r="C12" s="184">
        <v>135.12103643639148</v>
      </c>
      <c r="D12" s="189">
        <v>60.81896356360852</v>
      </c>
      <c r="E12" s="190">
        <v>45.010729023114905</v>
      </c>
      <c r="F12" s="14" t="s">
        <v>31</v>
      </c>
      <c r="G12" s="187">
        <v>266.24</v>
      </c>
      <c r="I12" s="214" t="s">
        <v>87</v>
      </c>
      <c r="J12" s="225">
        <v>98.38</v>
      </c>
      <c r="K12" s="214" t="s">
        <v>43</v>
      </c>
      <c r="L12" s="225">
        <v>95.94</v>
      </c>
      <c r="M12" s="214" t="s">
        <v>39</v>
      </c>
      <c r="N12" s="48">
        <v>91.33</v>
      </c>
    </row>
    <row r="13" spans="1:14" ht="12.75">
      <c r="A13" s="14" t="s">
        <v>22</v>
      </c>
      <c r="B13" s="187">
        <v>200.82</v>
      </c>
      <c r="C13" s="184">
        <v>220.92536399571398</v>
      </c>
      <c r="D13" s="189">
        <v>-20.105363995713986</v>
      </c>
      <c r="E13" s="190">
        <v>-9.100523195744984</v>
      </c>
      <c r="F13" s="14" t="s">
        <v>42</v>
      </c>
      <c r="G13" s="187">
        <v>261.66</v>
      </c>
      <c r="I13" s="214" t="s">
        <v>28</v>
      </c>
      <c r="J13" s="225">
        <v>97.93</v>
      </c>
      <c r="K13" s="214" t="s">
        <v>24</v>
      </c>
      <c r="L13" s="225">
        <v>95.29</v>
      </c>
      <c r="M13" s="214" t="s">
        <v>35</v>
      </c>
      <c r="N13" s="48">
        <v>91.18</v>
      </c>
    </row>
    <row r="14" spans="1:14" ht="12.75">
      <c r="A14" s="14" t="s">
        <v>23</v>
      </c>
      <c r="B14" s="187">
        <v>232.73</v>
      </c>
      <c r="C14" s="184">
        <v>272.51573616403516</v>
      </c>
      <c r="D14" s="189">
        <v>-39.78573616403517</v>
      </c>
      <c r="E14" s="190">
        <v>-14.599427073116606</v>
      </c>
      <c r="F14" s="14" t="s">
        <v>27</v>
      </c>
      <c r="G14" s="187">
        <v>242.65</v>
      </c>
      <c r="I14" s="214" t="s">
        <v>23</v>
      </c>
      <c r="J14" s="225">
        <v>97.8</v>
      </c>
      <c r="K14" s="214" t="s">
        <v>25</v>
      </c>
      <c r="L14" s="225">
        <v>94.97</v>
      </c>
      <c r="M14" s="214" t="s">
        <v>24</v>
      </c>
      <c r="N14" s="48">
        <v>91.01</v>
      </c>
    </row>
    <row r="15" spans="1:14" ht="12.75">
      <c r="A15" s="14" t="s">
        <v>24</v>
      </c>
      <c r="B15" s="187">
        <v>221.56</v>
      </c>
      <c r="C15" s="184">
        <v>230.76321604051833</v>
      </c>
      <c r="D15" s="189">
        <v>-9.203216040518328</v>
      </c>
      <c r="E15" s="190">
        <v>-3.9881642310368868</v>
      </c>
      <c r="F15" s="14" t="s">
        <v>23</v>
      </c>
      <c r="G15" s="187">
        <v>232.73</v>
      </c>
      <c r="I15" s="214" t="s">
        <v>31</v>
      </c>
      <c r="J15" s="225">
        <v>97.45</v>
      </c>
      <c r="K15" s="214" t="s">
        <v>27</v>
      </c>
      <c r="L15" s="225">
        <v>94.53</v>
      </c>
      <c r="M15" s="214" t="s">
        <v>19</v>
      </c>
      <c r="N15" s="48">
        <v>90.63</v>
      </c>
    </row>
    <row r="16" spans="1:14" ht="12.75">
      <c r="A16" s="14" t="s">
        <v>25</v>
      </c>
      <c r="B16" s="187">
        <v>128.37</v>
      </c>
      <c r="C16" s="184">
        <v>104.63125435253976</v>
      </c>
      <c r="D16" s="189">
        <v>23.73874564746025</v>
      </c>
      <c r="E16" s="190">
        <v>22.68800636516887</v>
      </c>
      <c r="F16" s="14" t="s">
        <v>24</v>
      </c>
      <c r="G16" s="187">
        <v>221.56</v>
      </c>
      <c r="I16" s="214" t="s">
        <v>37</v>
      </c>
      <c r="J16" s="225">
        <v>97.22</v>
      </c>
      <c r="K16" s="214" t="s">
        <v>19</v>
      </c>
      <c r="L16" s="225">
        <v>94.04</v>
      </c>
      <c r="M16" s="214" t="s">
        <v>28</v>
      </c>
      <c r="N16" s="48">
        <v>90.37</v>
      </c>
    </row>
    <row r="17" spans="1:14" ht="12.75">
      <c r="A17" s="14" t="s">
        <v>26</v>
      </c>
      <c r="B17" s="187">
        <v>191.57</v>
      </c>
      <c r="C17" s="184">
        <v>232.2235025182597</v>
      </c>
      <c r="D17" s="189">
        <v>-40.6535025182597</v>
      </c>
      <c r="E17" s="190">
        <v>-17.506196434645165</v>
      </c>
      <c r="F17" s="14" t="s">
        <v>20</v>
      </c>
      <c r="G17" s="187">
        <v>213.89</v>
      </c>
      <c r="I17" s="214" t="s">
        <v>29</v>
      </c>
      <c r="J17" s="225">
        <v>97.07</v>
      </c>
      <c r="K17" s="214" t="s">
        <v>28</v>
      </c>
      <c r="L17" s="225">
        <v>93.59</v>
      </c>
      <c r="M17" s="214" t="s">
        <v>34</v>
      </c>
      <c r="N17" s="48">
        <v>89.91</v>
      </c>
    </row>
    <row r="18" spans="1:14" ht="12.75">
      <c r="A18" s="14" t="s">
        <v>27</v>
      </c>
      <c r="B18" s="187">
        <v>242.65</v>
      </c>
      <c r="C18" s="184">
        <v>258.2510154434906</v>
      </c>
      <c r="D18" s="189">
        <v>-15.601015443490581</v>
      </c>
      <c r="E18" s="190">
        <v>-6.041027725176296</v>
      </c>
      <c r="F18" s="14" t="s">
        <v>30</v>
      </c>
      <c r="G18" s="187">
        <v>205.54</v>
      </c>
      <c r="I18" s="214" t="s">
        <v>19</v>
      </c>
      <c r="J18" s="225">
        <v>96.94</v>
      </c>
      <c r="K18" s="214" t="s">
        <v>87</v>
      </c>
      <c r="L18" s="225">
        <v>93.47</v>
      </c>
      <c r="M18" s="214" t="s">
        <v>29</v>
      </c>
      <c r="N18" s="48">
        <v>89.56</v>
      </c>
    </row>
    <row r="19" spans="1:14" ht="12.75">
      <c r="A19" s="14" t="s">
        <v>28</v>
      </c>
      <c r="B19" s="187">
        <v>142.31</v>
      </c>
      <c r="C19" s="184">
        <v>189.0519692815079</v>
      </c>
      <c r="D19" s="189">
        <v>-46.74196928150789</v>
      </c>
      <c r="E19" s="190">
        <v>-24.724402215512892</v>
      </c>
      <c r="F19" s="14" t="s">
        <v>37</v>
      </c>
      <c r="G19" s="187">
        <v>205.33</v>
      </c>
      <c r="I19" s="214" t="s">
        <v>25</v>
      </c>
      <c r="J19" s="225">
        <v>96.7</v>
      </c>
      <c r="K19" s="14" t="s">
        <v>30</v>
      </c>
      <c r="L19" s="190">
        <v>93.45</v>
      </c>
      <c r="M19" s="214" t="s">
        <v>31</v>
      </c>
      <c r="N19" s="48">
        <v>89.18</v>
      </c>
    </row>
    <row r="20" spans="1:14" ht="12.75">
      <c r="A20" s="14" t="s">
        <v>29</v>
      </c>
      <c r="B20" s="187">
        <v>201.64</v>
      </c>
      <c r="C20" s="184">
        <v>276.9571436430654</v>
      </c>
      <c r="D20" s="189">
        <v>-75.31714364306544</v>
      </c>
      <c r="E20" s="190">
        <v>-27.19451199284899</v>
      </c>
      <c r="F20" s="14" t="s">
        <v>29</v>
      </c>
      <c r="G20" s="187">
        <v>201.64</v>
      </c>
      <c r="I20" s="214" t="s">
        <v>24</v>
      </c>
      <c r="J20" s="225">
        <v>96.33</v>
      </c>
      <c r="K20" s="214" t="s">
        <v>35</v>
      </c>
      <c r="L20" s="225">
        <v>93.43</v>
      </c>
      <c r="M20" s="214" t="s">
        <v>43</v>
      </c>
      <c r="N20" s="48">
        <v>89.14</v>
      </c>
    </row>
    <row r="21" spans="1:14" ht="12.75">
      <c r="A21" s="14" t="s">
        <v>30</v>
      </c>
      <c r="B21" s="187">
        <v>205.54</v>
      </c>
      <c r="C21" s="184">
        <v>241.62202055543406</v>
      </c>
      <c r="D21" s="189">
        <v>-36.08202055543407</v>
      </c>
      <c r="E21" s="190">
        <v>-14.933250070705357</v>
      </c>
      <c r="F21" s="14" t="s">
        <v>22</v>
      </c>
      <c r="G21" s="187">
        <v>200.82</v>
      </c>
      <c r="I21" s="214" t="s">
        <v>35</v>
      </c>
      <c r="J21" s="225">
        <v>96.1</v>
      </c>
      <c r="K21" s="214" t="s">
        <v>39</v>
      </c>
      <c r="L21" s="225">
        <v>93.32</v>
      </c>
      <c r="M21" s="214" t="s">
        <v>87</v>
      </c>
      <c r="N21" s="48">
        <v>88.63</v>
      </c>
    </row>
    <row r="22" spans="1:14" ht="12.75">
      <c r="A22" s="14" t="s">
        <v>31</v>
      </c>
      <c r="B22" s="187">
        <v>266.24</v>
      </c>
      <c r="C22" s="184">
        <v>267.3320753788287</v>
      </c>
      <c r="D22" s="189">
        <v>-1.0920753788286675</v>
      </c>
      <c r="E22" s="190">
        <v>-0.408508921827326</v>
      </c>
      <c r="F22" s="14" t="s">
        <v>19</v>
      </c>
      <c r="G22" s="187">
        <v>196.14</v>
      </c>
      <c r="I22" s="14" t="s">
        <v>36</v>
      </c>
      <c r="J22" s="190">
        <v>95.97</v>
      </c>
      <c r="K22" s="214" t="s">
        <v>37</v>
      </c>
      <c r="L22" s="225">
        <v>92.77</v>
      </c>
      <c r="M22" s="214" t="s">
        <v>30</v>
      </c>
      <c r="N22" s="48">
        <v>88.47</v>
      </c>
    </row>
    <row r="23" spans="1:14" ht="12.75">
      <c r="A23" s="14" t="s">
        <v>32</v>
      </c>
      <c r="B23" s="187">
        <v>189.71</v>
      </c>
      <c r="C23" s="184">
        <v>142.54713747000343</v>
      </c>
      <c r="D23" s="189">
        <v>47.16286252999657</v>
      </c>
      <c r="E23" s="190">
        <v>33.085801207282174</v>
      </c>
      <c r="F23" s="14" t="s">
        <v>21</v>
      </c>
      <c r="G23" s="187">
        <v>195.94</v>
      </c>
      <c r="I23" s="214" t="s">
        <v>41</v>
      </c>
      <c r="J23" s="225">
        <v>95.79</v>
      </c>
      <c r="K23" s="214" t="s">
        <v>34</v>
      </c>
      <c r="L23" s="225">
        <v>92.74</v>
      </c>
      <c r="M23" s="214" t="s">
        <v>38</v>
      </c>
      <c r="N23" s="48">
        <v>88.43</v>
      </c>
    </row>
    <row r="24" spans="1:14" ht="12.75">
      <c r="A24" s="14" t="s">
        <v>33</v>
      </c>
      <c r="B24" s="187">
        <v>105.19</v>
      </c>
      <c r="C24" s="184">
        <v>250.2437894634194</v>
      </c>
      <c r="D24" s="189">
        <v>-145.0537894634194</v>
      </c>
      <c r="E24" s="190">
        <v>-57.96499076938065</v>
      </c>
      <c r="F24" s="14" t="s">
        <v>36</v>
      </c>
      <c r="G24" s="187">
        <v>194.36</v>
      </c>
      <c r="I24" s="214" t="s">
        <v>34</v>
      </c>
      <c r="J24" s="225">
        <v>95.77</v>
      </c>
      <c r="K24" s="214" t="s">
        <v>31</v>
      </c>
      <c r="L24" s="225">
        <v>91.9</v>
      </c>
      <c r="M24" s="214" t="s">
        <v>18</v>
      </c>
      <c r="N24" s="48">
        <v>88.35</v>
      </c>
    </row>
    <row r="25" spans="1:14" ht="12.75">
      <c r="A25" s="14" t="s">
        <v>34</v>
      </c>
      <c r="B25" s="187">
        <v>169</v>
      </c>
      <c r="C25" s="184">
        <v>156.01357762420966</v>
      </c>
      <c r="D25" s="189">
        <v>12.98642237579034</v>
      </c>
      <c r="E25" s="190">
        <v>8.323905248215492</v>
      </c>
      <c r="F25" s="14" t="s">
        <v>26</v>
      </c>
      <c r="G25" s="187">
        <v>191.57</v>
      </c>
      <c r="I25" s="214" t="s">
        <v>18</v>
      </c>
      <c r="J25" s="225">
        <v>94.82</v>
      </c>
      <c r="K25" s="214" t="s">
        <v>18</v>
      </c>
      <c r="L25" s="225">
        <v>90.76</v>
      </c>
      <c r="M25" s="214" t="s">
        <v>37</v>
      </c>
      <c r="N25" s="48">
        <v>86.95</v>
      </c>
    </row>
    <row r="26" spans="1:14" ht="12.75">
      <c r="A26" s="14" t="s">
        <v>35</v>
      </c>
      <c r="B26" s="187">
        <v>161.79</v>
      </c>
      <c r="C26" s="184">
        <v>186.57107100339996</v>
      </c>
      <c r="D26" s="189">
        <v>-24.781071003399973</v>
      </c>
      <c r="E26" s="190">
        <v>-13.282375917190494</v>
      </c>
      <c r="F26" s="14" t="s">
        <v>32</v>
      </c>
      <c r="G26" s="187">
        <v>189.71</v>
      </c>
      <c r="I26" s="214" t="s">
        <v>38</v>
      </c>
      <c r="J26" s="225">
        <v>94.05</v>
      </c>
      <c r="K26" s="214" t="s">
        <v>29</v>
      </c>
      <c r="L26" s="225">
        <v>90.2</v>
      </c>
      <c r="M26" s="214" t="s">
        <v>23</v>
      </c>
      <c r="N26" s="48">
        <v>86.4</v>
      </c>
    </row>
    <row r="27" spans="1:14" ht="12.75">
      <c r="A27" s="14" t="s">
        <v>36</v>
      </c>
      <c r="B27" s="187">
        <v>194.36</v>
      </c>
      <c r="C27" s="184">
        <v>204.30310448582506</v>
      </c>
      <c r="D27" s="189">
        <v>-9.943104485825046</v>
      </c>
      <c r="E27" s="190">
        <v>-4.8668396453637435</v>
      </c>
      <c r="F27" s="14" t="s">
        <v>40</v>
      </c>
      <c r="G27" s="187">
        <v>179.73</v>
      </c>
      <c r="I27" s="214" t="s">
        <v>20</v>
      </c>
      <c r="J27" s="225">
        <v>93.62</v>
      </c>
      <c r="K27" s="214" t="s">
        <v>23</v>
      </c>
      <c r="L27" s="225">
        <v>90.14</v>
      </c>
      <c r="M27" s="214" t="s">
        <v>20</v>
      </c>
      <c r="N27" s="48">
        <v>85.45</v>
      </c>
    </row>
    <row r="28" spans="1:14" ht="12.75">
      <c r="A28" s="14" t="s">
        <v>37</v>
      </c>
      <c r="B28" s="187">
        <v>205.33</v>
      </c>
      <c r="C28" s="184">
        <v>209.1388364710873</v>
      </c>
      <c r="D28" s="189">
        <v>-3.8088364710872895</v>
      </c>
      <c r="E28" s="190">
        <v>-1.8211999910470227</v>
      </c>
      <c r="F28" s="14" t="s">
        <v>34</v>
      </c>
      <c r="G28" s="187">
        <v>169</v>
      </c>
      <c r="I28" s="14" t="s">
        <v>30</v>
      </c>
      <c r="J28" s="190">
        <v>93.2</v>
      </c>
      <c r="K28" s="214" t="s">
        <v>20</v>
      </c>
      <c r="L28" s="225">
        <v>89.85</v>
      </c>
      <c r="M28" s="214" t="s">
        <v>27</v>
      </c>
      <c r="N28" s="48">
        <v>84.58</v>
      </c>
    </row>
    <row r="29" spans="1:14" ht="12.75">
      <c r="A29" s="14" t="s">
        <v>38</v>
      </c>
      <c r="B29" s="187">
        <v>112.89</v>
      </c>
      <c r="C29" s="184">
        <v>145.94081570179264</v>
      </c>
      <c r="D29" s="189">
        <v>-33.050815701792644</v>
      </c>
      <c r="E29" s="190">
        <v>-22.64672534743594</v>
      </c>
      <c r="F29" s="14" t="s">
        <v>35</v>
      </c>
      <c r="G29" s="187">
        <v>161.79</v>
      </c>
      <c r="I29" s="214" t="s">
        <v>39</v>
      </c>
      <c r="J29" s="225">
        <v>93</v>
      </c>
      <c r="K29" s="214" t="s">
        <v>26</v>
      </c>
      <c r="L29" s="225">
        <v>89.37</v>
      </c>
      <c r="M29" s="214" t="s">
        <v>22</v>
      </c>
      <c r="N29" s="48">
        <v>83.82</v>
      </c>
    </row>
    <row r="30" spans="1:14" ht="12.75">
      <c r="A30" s="14" t="s">
        <v>39</v>
      </c>
      <c r="B30" s="187">
        <v>299.36</v>
      </c>
      <c r="C30" s="184">
        <v>321.63837342315145</v>
      </c>
      <c r="D30" s="189">
        <v>-22.278373423151436</v>
      </c>
      <c r="E30" s="190">
        <v>-6.926528444366222</v>
      </c>
      <c r="F30" s="14" t="s">
        <v>41</v>
      </c>
      <c r="G30" s="187">
        <v>149.19</v>
      </c>
      <c r="I30" s="214" t="s">
        <v>21</v>
      </c>
      <c r="J30" s="225">
        <v>92.8</v>
      </c>
      <c r="K30" s="214" t="s">
        <v>41</v>
      </c>
      <c r="L30" s="225">
        <v>88.97</v>
      </c>
      <c r="M30" s="214" t="s">
        <v>41</v>
      </c>
      <c r="N30" s="48">
        <v>83.79</v>
      </c>
    </row>
    <row r="31" spans="1:14" ht="12.75">
      <c r="A31" s="14" t="s">
        <v>40</v>
      </c>
      <c r="B31" s="187">
        <v>179.73</v>
      </c>
      <c r="C31" s="184">
        <v>204.84618239594323</v>
      </c>
      <c r="D31" s="189">
        <v>-25.11618239594324</v>
      </c>
      <c r="E31" s="190">
        <v>-12.260996081145734</v>
      </c>
      <c r="F31" s="14" t="s">
        <v>28</v>
      </c>
      <c r="G31" s="187">
        <v>142.31</v>
      </c>
      <c r="I31" s="214" t="s">
        <v>22</v>
      </c>
      <c r="J31" s="225">
        <v>92.53</v>
      </c>
      <c r="K31" s="214" t="s">
        <v>22</v>
      </c>
      <c r="L31" s="225">
        <v>88.11</v>
      </c>
      <c r="M31" s="214" t="s">
        <v>21</v>
      </c>
      <c r="N31" s="48">
        <v>83.03</v>
      </c>
    </row>
    <row r="32" spans="1:14" ht="12.75">
      <c r="A32" s="14" t="s">
        <v>41</v>
      </c>
      <c r="B32" s="187">
        <v>149.19</v>
      </c>
      <c r="C32" s="184">
        <v>114.73131269455672</v>
      </c>
      <c r="D32" s="189">
        <v>34.45868730544328</v>
      </c>
      <c r="E32" s="190">
        <v>30.034248276388915</v>
      </c>
      <c r="F32" s="14" t="s">
        <v>25</v>
      </c>
      <c r="G32" s="187">
        <v>128.37</v>
      </c>
      <c r="I32" s="214" t="s">
        <v>32</v>
      </c>
      <c r="J32" s="225">
        <v>90.77</v>
      </c>
      <c r="K32" s="214" t="s">
        <v>21</v>
      </c>
      <c r="L32" s="225">
        <v>86.04</v>
      </c>
      <c r="M32" s="214" t="s">
        <v>26</v>
      </c>
      <c r="N32" s="48">
        <v>80.87</v>
      </c>
    </row>
    <row r="33" spans="1:14" ht="12.75">
      <c r="A33" s="14" t="s">
        <v>42</v>
      </c>
      <c r="B33" s="187">
        <v>261.66</v>
      </c>
      <c r="C33" s="184">
        <v>280.3938179689497</v>
      </c>
      <c r="D33" s="189">
        <v>-18.733817968949666</v>
      </c>
      <c r="E33" s="190">
        <v>-6.681252141951366</v>
      </c>
      <c r="F33" s="14" t="s">
        <v>38</v>
      </c>
      <c r="G33" s="187">
        <v>112.89</v>
      </c>
      <c r="I33" s="214" t="s">
        <v>26</v>
      </c>
      <c r="J33" s="225">
        <v>88.33</v>
      </c>
      <c r="K33" s="214" t="s">
        <v>32</v>
      </c>
      <c r="L33" s="225">
        <v>85.43</v>
      </c>
      <c r="M33" s="214" t="s">
        <v>32</v>
      </c>
      <c r="N33" s="48">
        <v>78.19</v>
      </c>
    </row>
    <row r="34" spans="1:14" ht="13.5" thickBot="1">
      <c r="A34" s="16" t="s">
        <v>43</v>
      </c>
      <c r="B34" s="192">
        <v>315.73</v>
      </c>
      <c r="C34" s="174">
        <v>291.8373325274088</v>
      </c>
      <c r="D34" s="194">
        <v>23.8926674725912</v>
      </c>
      <c r="E34" s="195">
        <v>8.186981173954928</v>
      </c>
      <c r="F34" s="16" t="s">
        <v>33</v>
      </c>
      <c r="G34" s="192">
        <v>105.19</v>
      </c>
      <c r="I34" s="216" t="s">
        <v>33</v>
      </c>
      <c r="J34" s="226">
        <v>46.41</v>
      </c>
      <c r="K34" s="216" t="s">
        <v>33</v>
      </c>
      <c r="L34" s="226">
        <v>42.43</v>
      </c>
      <c r="M34" s="216" t="s">
        <v>33</v>
      </c>
      <c r="N34" s="207">
        <v>42.6</v>
      </c>
    </row>
    <row r="35" spans="1:14" ht="13.5" thickBot="1">
      <c r="A35" s="22" t="s">
        <v>45</v>
      </c>
      <c r="B35" s="193">
        <v>205.92</v>
      </c>
      <c r="C35" s="25">
        <v>224.13238127887323</v>
      </c>
      <c r="D35" s="87">
        <v>-18.212381278873238</v>
      </c>
      <c r="E35" s="196">
        <v>-8.125725151785527</v>
      </c>
      <c r="F35" s="22" t="s">
        <v>45</v>
      </c>
      <c r="G35" s="193">
        <v>205.92</v>
      </c>
      <c r="I35" s="2" t="s">
        <v>45</v>
      </c>
      <c r="J35" s="196">
        <v>97</v>
      </c>
      <c r="K35" s="2" t="s">
        <v>45</v>
      </c>
      <c r="L35" s="196">
        <v>93.21</v>
      </c>
      <c r="M35" s="2" t="s">
        <v>45</v>
      </c>
      <c r="N35" s="196">
        <v>88.61</v>
      </c>
    </row>
    <row r="36" spans="1:14" ht="16.5" customHeight="1" thickBot="1">
      <c r="A36" s="50"/>
      <c r="B36" s="7"/>
      <c r="C36" s="7"/>
      <c r="D36" s="7"/>
      <c r="E36" s="8"/>
      <c r="F36" s="8"/>
      <c r="G36" s="7"/>
      <c r="H36" s="7"/>
      <c r="I36" s="198" t="s">
        <v>93</v>
      </c>
      <c r="J36" s="209">
        <v>2</v>
      </c>
      <c r="K36" s="92"/>
      <c r="L36" s="210">
        <v>3.7900000000000063</v>
      </c>
      <c r="M36" s="211"/>
      <c r="N36" s="212">
        <v>1.39</v>
      </c>
    </row>
    <row r="37" spans="1:14" ht="136.5" customHeight="1" thickBot="1">
      <c r="A37" s="7"/>
      <c r="B37" s="7"/>
      <c r="C37" s="7"/>
      <c r="D37" s="7"/>
      <c r="E37" s="8"/>
      <c r="F37" s="8"/>
      <c r="G37" s="7"/>
      <c r="H37" s="7"/>
      <c r="I37" s="269" t="s">
        <v>255</v>
      </c>
      <c r="J37" s="270"/>
      <c r="K37" s="270"/>
      <c r="L37" s="270"/>
      <c r="M37" s="270"/>
      <c r="N37" s="271"/>
    </row>
  </sheetData>
  <sheetProtection/>
  <mergeCells count="11">
    <mergeCell ref="F7:G7"/>
    <mergeCell ref="I37:N37"/>
    <mergeCell ref="M2:N2"/>
    <mergeCell ref="B7:C7"/>
    <mergeCell ref="A6:G6"/>
    <mergeCell ref="I6:N6"/>
    <mergeCell ref="K7:L7"/>
    <mergeCell ref="M7:N7"/>
    <mergeCell ref="I7:J7"/>
    <mergeCell ref="I4:N4"/>
    <mergeCell ref="B4:G4"/>
  </mergeCells>
  <printOptions horizontalCentered="1" verticalCentered="1"/>
  <pageMargins left="0" right="0" top="0" bottom="0.5" header="0" footer="0.25"/>
  <pageSetup horizontalDpi="600" verticalDpi="600" orientation="landscape" paperSize="9" scale="75" r:id="rId1"/>
  <headerFooter alignWithMargins="0">
    <oddHeader>&amp;C&amp;F</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S22"/>
  <sheetViews>
    <sheetView view="pageBreakPreview" zoomScaleSheetLayoutView="100" zoomScalePageLayoutView="0" workbookViewId="0" topLeftCell="A1">
      <selection activeCell="E31" sqref="E31"/>
    </sheetView>
  </sheetViews>
  <sheetFormatPr defaultColWidth="9.140625" defaultRowHeight="12.75"/>
  <cols>
    <col min="2" max="2" width="17.00390625" style="0" customWidth="1"/>
    <col min="3" max="3" width="13.8515625" style="0" customWidth="1"/>
    <col min="4" max="4" width="18.140625" style="0" customWidth="1"/>
    <col min="5" max="5" width="13.8515625" style="0" customWidth="1"/>
    <col min="6" max="6" width="18.57421875" style="0" customWidth="1"/>
    <col min="7" max="7" width="15.28125" style="0" customWidth="1"/>
  </cols>
  <sheetData>
    <row r="1" ht="13.5" thickBot="1"/>
    <row r="2" spans="6:7" ht="18.75" thickBot="1">
      <c r="F2" s="287" t="s">
        <v>73</v>
      </c>
      <c r="G2" s="288"/>
    </row>
    <row r="4" spans="2:9" ht="21" customHeight="1">
      <c r="B4" s="285" t="s">
        <v>89</v>
      </c>
      <c r="C4" s="285"/>
      <c r="D4" s="285"/>
      <c r="E4" s="285"/>
      <c r="F4" s="285"/>
      <c r="G4" s="285"/>
      <c r="H4" s="67"/>
      <c r="I4" s="67"/>
    </row>
    <row r="5" spans="2:9" ht="15" customHeight="1">
      <c r="B5" s="67"/>
      <c r="C5" s="67"/>
      <c r="D5" s="67"/>
      <c r="E5" s="67"/>
      <c r="F5" s="67"/>
      <c r="G5" s="67"/>
      <c r="H5" s="67"/>
      <c r="I5" s="67"/>
    </row>
    <row r="6" spans="2:7" ht="18">
      <c r="B6" s="289" t="s">
        <v>250</v>
      </c>
      <c r="C6" s="289"/>
      <c r="D6" s="289"/>
      <c r="E6" s="289"/>
      <c r="F6" s="289"/>
      <c r="G6" s="289"/>
    </row>
    <row r="7" spans="2:19" ht="15.75" customHeight="1" thickBot="1">
      <c r="B7" s="28"/>
      <c r="C7" s="28"/>
      <c r="D7" s="28"/>
      <c r="E7" s="28"/>
      <c r="F7" s="28"/>
      <c r="G7" s="28"/>
      <c r="H7" s="286"/>
      <c r="I7" s="286"/>
      <c r="J7" s="286"/>
      <c r="K7" s="286"/>
      <c r="L7" s="286"/>
      <c r="M7" s="286"/>
      <c r="N7" s="7"/>
      <c r="O7" s="7"/>
      <c r="P7" s="7"/>
      <c r="Q7" s="7"/>
      <c r="R7" s="7"/>
      <c r="S7" s="7"/>
    </row>
    <row r="8" spans="2:19" ht="40.5" customHeight="1" thickBot="1">
      <c r="B8" s="292" t="s">
        <v>77</v>
      </c>
      <c r="C8" s="293"/>
      <c r="D8" s="292" t="s">
        <v>56</v>
      </c>
      <c r="E8" s="293"/>
      <c r="F8" s="292" t="s">
        <v>55</v>
      </c>
      <c r="G8" s="293"/>
      <c r="H8" s="7"/>
      <c r="I8" s="7"/>
      <c r="J8" s="7"/>
      <c r="K8" s="7"/>
      <c r="L8" s="7"/>
      <c r="M8" s="7"/>
      <c r="N8" s="7"/>
      <c r="O8" s="7"/>
      <c r="P8" s="7"/>
      <c r="Q8" s="7"/>
      <c r="R8" s="7"/>
      <c r="S8" s="7"/>
    </row>
    <row r="9" spans="2:19" ht="32.25" customHeight="1" thickBot="1">
      <c r="B9" s="92" t="s">
        <v>53</v>
      </c>
      <c r="C9" s="93" t="s">
        <v>54</v>
      </c>
      <c r="D9" s="92" t="s">
        <v>53</v>
      </c>
      <c r="E9" s="93" t="s">
        <v>54</v>
      </c>
      <c r="F9" s="92" t="s">
        <v>53</v>
      </c>
      <c r="G9" s="93" t="s">
        <v>54</v>
      </c>
      <c r="H9" s="7"/>
      <c r="I9" s="7"/>
      <c r="J9" s="7"/>
      <c r="K9" s="7"/>
      <c r="L9" s="7"/>
      <c r="M9" s="7"/>
      <c r="N9" s="7"/>
      <c r="O9" s="7"/>
      <c r="P9" s="7"/>
      <c r="Q9" s="7"/>
      <c r="R9" s="7"/>
      <c r="S9" s="7"/>
    </row>
    <row r="10" spans="2:19" ht="18" customHeight="1">
      <c r="B10" s="213" t="s">
        <v>27</v>
      </c>
      <c r="C10" s="227">
        <v>98.82</v>
      </c>
      <c r="D10" s="213" t="s">
        <v>36</v>
      </c>
      <c r="E10" s="227">
        <v>96.46</v>
      </c>
      <c r="F10" s="213" t="s">
        <v>36</v>
      </c>
      <c r="G10" s="227">
        <v>93.68</v>
      </c>
      <c r="H10" s="7"/>
      <c r="I10" s="7"/>
      <c r="J10" s="7"/>
      <c r="K10" s="7"/>
      <c r="L10" s="7"/>
      <c r="M10" s="7"/>
      <c r="N10" s="7"/>
      <c r="O10" s="7"/>
      <c r="P10" s="7"/>
      <c r="Q10" s="7"/>
      <c r="R10" s="7"/>
      <c r="S10" s="7"/>
    </row>
    <row r="11" spans="2:19" ht="18" customHeight="1">
      <c r="B11" s="214" t="s">
        <v>43</v>
      </c>
      <c r="C11" s="225">
        <v>98.45</v>
      </c>
      <c r="D11" s="214" t="s">
        <v>43</v>
      </c>
      <c r="E11" s="225">
        <v>95.94</v>
      </c>
      <c r="F11" s="214" t="s">
        <v>25</v>
      </c>
      <c r="G11" s="225">
        <v>92.18</v>
      </c>
      <c r="H11" s="7"/>
      <c r="I11" s="7"/>
      <c r="J11" s="7"/>
      <c r="K11" s="7"/>
      <c r="L11" s="7"/>
      <c r="M11" s="7"/>
      <c r="N11" s="7"/>
      <c r="O11" s="7"/>
      <c r="P11" s="7"/>
      <c r="Q11" s="7"/>
      <c r="R11" s="7"/>
      <c r="S11" s="7"/>
    </row>
    <row r="12" spans="2:19" ht="13.5" thickBot="1">
      <c r="B12" s="215" t="s">
        <v>87</v>
      </c>
      <c r="C12" s="228">
        <v>98.38</v>
      </c>
      <c r="D12" s="215" t="s">
        <v>24</v>
      </c>
      <c r="E12" s="228">
        <v>95.29</v>
      </c>
      <c r="F12" s="215" t="s">
        <v>39</v>
      </c>
      <c r="G12" s="228">
        <v>91.33</v>
      </c>
      <c r="H12" s="7"/>
      <c r="I12" s="7"/>
      <c r="J12" s="7"/>
      <c r="K12" s="7"/>
      <c r="L12" s="7"/>
      <c r="M12" s="7"/>
      <c r="N12" s="7"/>
      <c r="O12" s="7"/>
      <c r="P12" s="7"/>
      <c r="Q12" s="7"/>
      <c r="R12" s="7"/>
      <c r="S12" s="7"/>
    </row>
    <row r="13" spans="2:19" ht="16.5" customHeight="1">
      <c r="B13" s="294"/>
      <c r="C13" s="294"/>
      <c r="D13" s="294"/>
      <c r="E13" s="294"/>
      <c r="F13" s="294"/>
      <c r="G13" s="294"/>
      <c r="I13" s="7"/>
      <c r="J13" s="7"/>
      <c r="K13" s="7"/>
      <c r="L13" s="7"/>
      <c r="M13" s="7"/>
      <c r="N13" s="7"/>
      <c r="O13" s="7"/>
      <c r="P13" s="7"/>
      <c r="Q13" s="7"/>
      <c r="R13" s="7"/>
      <c r="S13" s="7"/>
    </row>
    <row r="14" spans="9:19" ht="12.75">
      <c r="I14" s="7"/>
      <c r="J14" s="7"/>
      <c r="K14" s="7"/>
      <c r="L14" s="7"/>
      <c r="M14" s="7"/>
      <c r="N14" s="7"/>
      <c r="O14" s="7"/>
      <c r="P14" s="7"/>
      <c r="Q14" s="7"/>
      <c r="R14" s="7"/>
      <c r="S14" s="7"/>
    </row>
    <row r="15" spans="2:19" ht="21" customHeight="1">
      <c r="B15" s="289" t="s">
        <v>252</v>
      </c>
      <c r="C15" s="289"/>
      <c r="D15" s="289"/>
      <c r="E15" s="289"/>
      <c r="F15" s="289"/>
      <c r="G15" s="289"/>
      <c r="H15" s="7"/>
      <c r="I15" s="7"/>
      <c r="J15" s="7"/>
      <c r="K15" s="7"/>
      <c r="L15" s="7"/>
      <c r="M15" s="7"/>
      <c r="N15" s="7"/>
      <c r="O15" s="7"/>
      <c r="P15" s="7"/>
      <c r="Q15" s="7"/>
      <c r="R15" s="7"/>
      <c r="S15" s="7"/>
    </row>
    <row r="16" spans="8:19" ht="12.75" customHeight="1" thickBot="1">
      <c r="H16" s="286"/>
      <c r="I16" s="286"/>
      <c r="J16" s="286"/>
      <c r="K16" s="286"/>
      <c r="L16" s="286"/>
      <c r="M16" s="286"/>
      <c r="N16" s="7"/>
      <c r="O16" s="7"/>
      <c r="P16" s="7"/>
      <c r="Q16" s="7"/>
      <c r="R16" s="7"/>
      <c r="S16" s="7"/>
    </row>
    <row r="17" spans="2:19" ht="45.75" customHeight="1" thickBot="1">
      <c r="B17" s="290" t="s">
        <v>77</v>
      </c>
      <c r="C17" s="291"/>
      <c r="D17" s="290" t="s">
        <v>56</v>
      </c>
      <c r="E17" s="291"/>
      <c r="F17" s="290" t="s">
        <v>55</v>
      </c>
      <c r="G17" s="291"/>
      <c r="H17" s="7"/>
      <c r="I17" s="7"/>
      <c r="J17" s="7"/>
      <c r="K17" s="7"/>
      <c r="L17" s="7"/>
      <c r="M17" s="7"/>
      <c r="N17" s="7"/>
      <c r="O17" s="7"/>
      <c r="P17" s="7"/>
      <c r="Q17" s="7"/>
      <c r="R17" s="7"/>
      <c r="S17" s="7"/>
    </row>
    <row r="18" spans="2:19" ht="27" customHeight="1" thickBot="1">
      <c r="B18" s="92" t="s">
        <v>53</v>
      </c>
      <c r="C18" s="93" t="s">
        <v>54</v>
      </c>
      <c r="D18" s="92" t="s">
        <v>53</v>
      </c>
      <c r="E18" s="93" t="s">
        <v>54</v>
      </c>
      <c r="F18" s="92" t="s">
        <v>53</v>
      </c>
      <c r="G18" s="93" t="s">
        <v>54</v>
      </c>
      <c r="H18" s="7"/>
      <c r="I18" s="7"/>
      <c r="J18" s="7"/>
      <c r="K18" s="7"/>
      <c r="L18" s="7"/>
      <c r="M18" s="7"/>
      <c r="N18" s="7"/>
      <c r="O18" s="7"/>
      <c r="P18" s="7"/>
      <c r="Q18" s="7"/>
      <c r="R18" s="7"/>
      <c r="S18" s="7"/>
    </row>
    <row r="19" spans="2:19" ht="18" customHeight="1">
      <c r="B19" s="214" t="s">
        <v>33</v>
      </c>
      <c r="C19" s="136">
        <v>46.41</v>
      </c>
      <c r="D19" s="216" t="s">
        <v>33</v>
      </c>
      <c r="E19" s="217">
        <v>42.43</v>
      </c>
      <c r="F19" s="216" t="s">
        <v>33</v>
      </c>
      <c r="G19" s="217">
        <v>42.6</v>
      </c>
      <c r="H19" s="7"/>
      <c r="I19" s="7"/>
      <c r="J19" s="7"/>
      <c r="K19" s="7"/>
      <c r="L19" s="7"/>
      <c r="M19" s="7"/>
      <c r="N19" s="7"/>
      <c r="O19" s="7"/>
      <c r="P19" s="7"/>
      <c r="Q19" s="7"/>
      <c r="R19" s="7"/>
      <c r="S19" s="7"/>
    </row>
    <row r="20" spans="2:7" ht="18" customHeight="1">
      <c r="B20" s="214" t="s">
        <v>26</v>
      </c>
      <c r="C20" s="136">
        <v>88.33</v>
      </c>
      <c r="D20" s="214" t="s">
        <v>32</v>
      </c>
      <c r="E20" s="136">
        <v>85.43</v>
      </c>
      <c r="F20" s="214" t="s">
        <v>32</v>
      </c>
      <c r="G20" s="136">
        <v>78.19</v>
      </c>
    </row>
    <row r="21" spans="2:7" ht="15.75" customHeight="1" thickBot="1">
      <c r="B21" s="215" t="s">
        <v>32</v>
      </c>
      <c r="C21" s="202">
        <v>90.77</v>
      </c>
      <c r="D21" s="215" t="s">
        <v>21</v>
      </c>
      <c r="E21" s="202">
        <v>86.04</v>
      </c>
      <c r="F21" s="215" t="s">
        <v>26</v>
      </c>
      <c r="G21" s="202">
        <v>80.87</v>
      </c>
    </row>
    <row r="22" spans="2:7" ht="136.5" customHeight="1" thickBot="1">
      <c r="B22" s="269" t="s">
        <v>254</v>
      </c>
      <c r="C22" s="270"/>
      <c r="D22" s="270"/>
      <c r="E22" s="270"/>
      <c r="F22" s="270"/>
      <c r="G22" s="271"/>
    </row>
  </sheetData>
  <sheetProtection/>
  <mergeCells count="18">
    <mergeCell ref="F2:G2"/>
    <mergeCell ref="B15:G15"/>
    <mergeCell ref="B17:C17"/>
    <mergeCell ref="D17:E17"/>
    <mergeCell ref="F17:G17"/>
    <mergeCell ref="B8:C8"/>
    <mergeCell ref="D8:E8"/>
    <mergeCell ref="F8:G8"/>
    <mergeCell ref="B6:G6"/>
    <mergeCell ref="B13:G13"/>
    <mergeCell ref="L7:M7"/>
    <mergeCell ref="H16:I16"/>
    <mergeCell ref="J16:K16"/>
    <mergeCell ref="L16:M16"/>
    <mergeCell ref="B4:G4"/>
    <mergeCell ref="B22:G22"/>
    <mergeCell ref="H7:I7"/>
    <mergeCell ref="J7:K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2:M39"/>
  <sheetViews>
    <sheetView view="pageBreakPreview" zoomScaleSheetLayoutView="100" zoomScalePageLayoutView="0" workbookViewId="0" topLeftCell="A1">
      <selection activeCell="G47" sqref="G47"/>
    </sheetView>
  </sheetViews>
  <sheetFormatPr defaultColWidth="9.140625" defaultRowHeight="12.75"/>
  <cols>
    <col min="1" max="1" width="5.7109375" style="0" customWidth="1"/>
    <col min="2" max="2" width="11.421875" style="0" customWidth="1"/>
    <col min="3" max="4" width="17.140625" style="0" customWidth="1"/>
    <col min="5" max="5" width="9.421875" style="0" customWidth="1"/>
    <col min="6" max="6" width="1.28515625" style="0" customWidth="1"/>
    <col min="7" max="8" width="17.140625" style="0" customWidth="1"/>
    <col min="9" max="9" width="9.421875" style="0" customWidth="1"/>
    <col min="10" max="10" width="0.9921875" style="0" customWidth="1"/>
    <col min="11" max="12" width="17.140625" style="0" customWidth="1"/>
    <col min="13" max="13" width="10.7109375" style="0" customWidth="1"/>
  </cols>
  <sheetData>
    <row r="1" ht="13.5" thickBot="1"/>
    <row r="2" spans="5:13" ht="18.75" thickBot="1">
      <c r="E2" s="43"/>
      <c r="L2" s="287" t="s">
        <v>72</v>
      </c>
      <c r="M2" s="288"/>
    </row>
    <row r="3" spans="3:11" ht="18.75" thickBot="1">
      <c r="C3" s="302" t="s">
        <v>115</v>
      </c>
      <c r="D3" s="302"/>
      <c r="E3" s="302"/>
      <c r="F3" s="302"/>
      <c r="G3" s="302"/>
      <c r="H3" s="302"/>
      <c r="I3" s="302"/>
      <c r="J3" s="302"/>
      <c r="K3" s="302"/>
    </row>
    <row r="4" spans="2:13" ht="21.75" customHeight="1">
      <c r="B4" s="19"/>
      <c r="C4" s="303" t="s">
        <v>251</v>
      </c>
      <c r="D4" s="304"/>
      <c r="E4" s="304"/>
      <c r="F4" s="304"/>
      <c r="G4" s="304"/>
      <c r="H4" s="304"/>
      <c r="I4" s="304"/>
      <c r="J4" s="304"/>
      <c r="K4" s="304"/>
      <c r="L4" s="68"/>
      <c r="M4" s="69"/>
    </row>
    <row r="5" spans="2:13" ht="18" customHeight="1" thickBot="1">
      <c r="B5" s="21"/>
      <c r="C5" s="298"/>
      <c r="D5" s="299"/>
      <c r="E5" s="299"/>
      <c r="F5" s="300"/>
      <c r="G5" s="299"/>
      <c r="H5" s="299"/>
      <c r="I5" s="299"/>
      <c r="J5" s="300"/>
      <c r="K5" s="299"/>
      <c r="L5" s="299"/>
      <c r="M5" s="301"/>
    </row>
    <row r="6" spans="2:13" ht="33.75" customHeight="1" thickBot="1">
      <c r="B6" s="162" t="s">
        <v>57</v>
      </c>
      <c r="C6" s="295" t="s">
        <v>118</v>
      </c>
      <c r="D6" s="296"/>
      <c r="E6" s="297"/>
      <c r="F6" s="117"/>
      <c r="G6" s="295" t="s">
        <v>58</v>
      </c>
      <c r="H6" s="296"/>
      <c r="I6" s="297"/>
      <c r="J6" s="117"/>
      <c r="K6" s="277" t="s">
        <v>116</v>
      </c>
      <c r="L6" s="278"/>
      <c r="M6" s="279"/>
    </row>
    <row r="7" spans="2:13" ht="46.5" customHeight="1">
      <c r="B7" s="134"/>
      <c r="C7" s="160" t="s">
        <v>229</v>
      </c>
      <c r="D7" s="161" t="s">
        <v>230</v>
      </c>
      <c r="E7" s="108" t="s">
        <v>62</v>
      </c>
      <c r="G7" s="160" t="s">
        <v>229</v>
      </c>
      <c r="H7" s="161" t="s">
        <v>230</v>
      </c>
      <c r="I7" s="108" t="s">
        <v>62</v>
      </c>
      <c r="K7" s="160" t="s">
        <v>229</v>
      </c>
      <c r="L7" s="161" t="s">
        <v>230</v>
      </c>
      <c r="M7" s="108" t="s">
        <v>62</v>
      </c>
    </row>
    <row r="8" spans="1:13" ht="18" customHeight="1">
      <c r="A8" s="5"/>
      <c r="B8" s="177" t="s">
        <v>113</v>
      </c>
      <c r="C8" s="175">
        <v>25202120</v>
      </c>
      <c r="D8" s="135">
        <v>22846857</v>
      </c>
      <c r="E8" s="165">
        <v>-9.345495537676989</v>
      </c>
      <c r="G8" s="163">
        <v>25477784</v>
      </c>
      <c r="H8" s="135">
        <v>22980198</v>
      </c>
      <c r="I8" s="165">
        <v>-9.802995425347824</v>
      </c>
      <c r="K8" s="163">
        <v>6151002</v>
      </c>
      <c r="L8" s="135">
        <v>5000147</v>
      </c>
      <c r="M8" s="165">
        <v>-18.7100410632284</v>
      </c>
    </row>
    <row r="9" spans="1:13" ht="18" customHeight="1">
      <c r="A9" s="5"/>
      <c r="B9" s="177" t="s">
        <v>119</v>
      </c>
      <c r="C9" s="175">
        <v>24812093</v>
      </c>
      <c r="D9" s="135">
        <v>22764503</v>
      </c>
      <c r="E9" s="165">
        <v>-8.252387253263963</v>
      </c>
      <c r="G9" s="163">
        <v>25320892</v>
      </c>
      <c r="H9" s="135">
        <v>22922021</v>
      </c>
      <c r="I9" s="165">
        <v>-9.473880304058799</v>
      </c>
      <c r="K9" s="163">
        <v>6286990</v>
      </c>
      <c r="L9" s="135">
        <v>5285427</v>
      </c>
      <c r="M9" s="165">
        <v>-15.93072360541372</v>
      </c>
    </row>
    <row r="10" spans="1:13" ht="18" customHeight="1">
      <c r="A10" s="5"/>
      <c r="B10" s="177" t="s">
        <v>121</v>
      </c>
      <c r="C10" s="175">
        <v>24829557</v>
      </c>
      <c r="D10" s="164">
        <v>22532097</v>
      </c>
      <c r="E10" s="165">
        <v>-9.25292384394937</v>
      </c>
      <c r="G10" s="163">
        <v>25195881</v>
      </c>
      <c r="H10" s="164">
        <v>22853595</v>
      </c>
      <c r="I10" s="165">
        <v>-9.296305217507577</v>
      </c>
      <c r="K10" s="163">
        <v>5742767</v>
      </c>
      <c r="L10" s="164">
        <v>5270312</v>
      </c>
      <c r="M10" s="165">
        <v>-8.226957492790497</v>
      </c>
    </row>
    <row r="11" spans="1:13" ht="18" customHeight="1">
      <c r="A11" s="5"/>
      <c r="B11" s="178" t="s">
        <v>122</v>
      </c>
      <c r="C11" s="175">
        <v>24233021</v>
      </c>
      <c r="D11" s="164">
        <v>22483251</v>
      </c>
      <c r="E11" s="165">
        <v>-7.2206020041826395</v>
      </c>
      <c r="G11" s="163">
        <v>25062960</v>
      </c>
      <c r="H11" s="164">
        <v>22784409</v>
      </c>
      <c r="I11" s="165">
        <v>-9.091308448802536</v>
      </c>
      <c r="K11" s="163">
        <v>6017466</v>
      </c>
      <c r="L11" s="164">
        <v>4951762</v>
      </c>
      <c r="M11" s="165">
        <v>-17.71017900225776</v>
      </c>
    </row>
    <row r="12" spans="1:13" ht="18" customHeight="1">
      <c r="A12" s="5"/>
      <c r="B12" s="178" t="s">
        <v>123</v>
      </c>
      <c r="C12" s="175">
        <v>23887308</v>
      </c>
      <c r="D12" s="164">
        <v>22324022</v>
      </c>
      <c r="E12" s="165">
        <v>-6.544420995450806</v>
      </c>
      <c r="G12" s="163">
        <v>24895830</v>
      </c>
      <c r="H12" s="164">
        <v>22720951</v>
      </c>
      <c r="I12" s="165">
        <v>-8.735916818198067</v>
      </c>
      <c r="K12" s="163">
        <v>5543882</v>
      </c>
      <c r="L12" s="164">
        <v>4683745</v>
      </c>
      <c r="M12" s="165">
        <v>-15.515066879129101</v>
      </c>
    </row>
    <row r="13" spans="2:13" ht="18" customHeight="1">
      <c r="B13" s="178" t="s">
        <v>128</v>
      </c>
      <c r="C13" s="175">
        <v>23601317</v>
      </c>
      <c r="D13" s="164">
        <v>22195544</v>
      </c>
      <c r="E13" s="165">
        <v>-5.95633286057723</v>
      </c>
      <c r="G13" s="163">
        <v>24731325</v>
      </c>
      <c r="H13" s="164">
        <v>22655069</v>
      </c>
      <c r="I13" s="165">
        <v>-8.395247727325568</v>
      </c>
      <c r="K13" s="163">
        <v>5506436</v>
      </c>
      <c r="L13" s="164">
        <v>4751072</v>
      </c>
      <c r="M13" s="165">
        <v>-13.71783854384215</v>
      </c>
    </row>
    <row r="14" spans="2:13" ht="18" customHeight="1">
      <c r="B14" s="178" t="s">
        <v>213</v>
      </c>
      <c r="C14" s="175">
        <v>23282886</v>
      </c>
      <c r="D14" s="164">
        <v>22056914</v>
      </c>
      <c r="E14" s="165">
        <v>-5.265549983794965</v>
      </c>
      <c r="G14" s="163">
        <v>24570175</v>
      </c>
      <c r="H14" s="164">
        <v>22588967</v>
      </c>
      <c r="I14" s="165">
        <v>-8.06346719142212</v>
      </c>
      <c r="K14" s="163">
        <v>5345105</v>
      </c>
      <c r="L14" s="164">
        <v>4407191</v>
      </c>
      <c r="M14" s="165">
        <v>-17.547157633011885</v>
      </c>
    </row>
    <row r="15" spans="2:13" ht="18" customHeight="1">
      <c r="B15" s="178" t="s">
        <v>227</v>
      </c>
      <c r="C15" s="182">
        <v>23204744</v>
      </c>
      <c r="D15" s="180">
        <v>22127428</v>
      </c>
      <c r="E15" s="165">
        <v>-4.642654105557036</v>
      </c>
      <c r="G15" s="166">
        <v>24422801</v>
      </c>
      <c r="H15" s="180">
        <v>22533764</v>
      </c>
      <c r="I15" s="181">
        <v>-7.734727069184243</v>
      </c>
      <c r="K15" s="166">
        <v>5473220</v>
      </c>
      <c r="L15" s="180">
        <v>4555133</v>
      </c>
      <c r="M15" s="181">
        <v>-16.774165847526685</v>
      </c>
    </row>
    <row r="16" spans="2:13" ht="18" customHeight="1">
      <c r="B16" s="199" t="s">
        <v>228</v>
      </c>
      <c r="C16" s="182">
        <v>23245547</v>
      </c>
      <c r="D16" s="180">
        <v>21783308</v>
      </c>
      <c r="E16" s="165">
        <v>-6.290404781612581</v>
      </c>
      <c r="G16" s="166">
        <v>24303037</v>
      </c>
      <c r="H16" s="180">
        <v>22475928</v>
      </c>
      <c r="I16" s="181">
        <v>-7.518027479446293</v>
      </c>
      <c r="K16" s="166">
        <v>6293630</v>
      </c>
      <c r="L16" s="180">
        <v>4415108</v>
      </c>
      <c r="M16" s="181">
        <v>-29.847989157290783</v>
      </c>
    </row>
    <row r="17" spans="2:13" ht="18" customHeight="1">
      <c r="B17" s="199" t="s">
        <v>231</v>
      </c>
      <c r="C17" s="182">
        <v>23058037</v>
      </c>
      <c r="D17" s="180">
        <v>21435732</v>
      </c>
      <c r="E17" s="181">
        <v>-7.03574636470572</v>
      </c>
      <c r="G17" s="166">
        <v>24198379</v>
      </c>
      <c r="H17" s="180">
        <v>22397164</v>
      </c>
      <c r="I17" s="181">
        <v>-7.44353578394652</v>
      </c>
      <c r="K17" s="166">
        <v>5387865</v>
      </c>
      <c r="L17" s="180">
        <v>4475690</v>
      </c>
      <c r="M17" s="181">
        <v>-16.93017549623088</v>
      </c>
    </row>
    <row r="18" spans="2:13" ht="18" customHeight="1">
      <c r="B18" s="199" t="s">
        <v>232</v>
      </c>
      <c r="C18" s="182">
        <v>23236599</v>
      </c>
      <c r="D18" s="180">
        <v>21021224</v>
      </c>
      <c r="E18" s="181">
        <v>-9.533989892410675</v>
      </c>
      <c r="G18" s="166">
        <v>24110791</v>
      </c>
      <c r="H18" s="180">
        <v>22299775</v>
      </c>
      <c r="I18" s="181">
        <v>-7.511225990055656</v>
      </c>
      <c r="K18" s="166">
        <v>5185297</v>
      </c>
      <c r="L18" s="180">
        <v>4193175</v>
      </c>
      <c r="M18" s="181">
        <v>-19.133368831139276</v>
      </c>
    </row>
    <row r="19" spans="2:13" ht="18" customHeight="1">
      <c r="B19" s="199" t="s">
        <v>59</v>
      </c>
      <c r="C19" s="182">
        <v>22918636</v>
      </c>
      <c r="D19" s="180">
        <v>20734599</v>
      </c>
      <c r="E19" s="181">
        <v>-9.529524357383224</v>
      </c>
      <c r="G19" s="166">
        <v>23077624</v>
      </c>
      <c r="H19" s="180">
        <v>20877918</v>
      </c>
      <c r="I19" s="181">
        <v>-9.531769821711283</v>
      </c>
      <c r="K19" s="166">
        <v>5301066</v>
      </c>
      <c r="L19" s="180">
        <v>4464500</v>
      </c>
      <c r="M19" s="181">
        <v>-15.781090067544906</v>
      </c>
    </row>
    <row r="20" spans="2:13" ht="18" customHeight="1">
      <c r="B20" s="199" t="s">
        <v>113</v>
      </c>
      <c r="C20" s="182">
        <v>22846857</v>
      </c>
      <c r="D20" s="180">
        <v>20624681</v>
      </c>
      <c r="E20" s="181">
        <v>-9.726396939412716</v>
      </c>
      <c r="G20" s="166">
        <v>22980198</v>
      </c>
      <c r="H20" s="180">
        <v>20778788</v>
      </c>
      <c r="I20" s="181">
        <v>-9.57959544125773</v>
      </c>
      <c r="K20" s="166">
        <v>5000147</v>
      </c>
      <c r="L20" s="180">
        <v>4093077</v>
      </c>
      <c r="M20" s="181">
        <v>-18.14086665852024</v>
      </c>
    </row>
    <row r="21" spans="2:13" ht="18" customHeight="1" thickBot="1">
      <c r="B21" s="179"/>
      <c r="C21" s="176"/>
      <c r="D21" s="168"/>
      <c r="E21" s="169"/>
      <c r="G21" s="167"/>
      <c r="H21" s="168"/>
      <c r="I21" s="169"/>
      <c r="K21" s="167"/>
      <c r="L21" s="168"/>
      <c r="M21" s="169"/>
    </row>
    <row r="22" spans="2:13" ht="12.75">
      <c r="B22" s="50"/>
      <c r="C22" s="7"/>
      <c r="D22" s="7"/>
      <c r="E22" s="60"/>
      <c r="G22" s="7"/>
      <c r="H22" s="7"/>
      <c r="I22" s="60"/>
      <c r="K22" s="7"/>
      <c r="L22" s="7"/>
      <c r="M22" s="60"/>
    </row>
    <row r="23" ht="13.5" thickBot="1"/>
    <row r="24" spans="2:13" ht="22.5" customHeight="1" thickBot="1">
      <c r="B24" s="162" t="s">
        <v>57</v>
      </c>
      <c r="C24" s="295" t="s">
        <v>117</v>
      </c>
      <c r="D24" s="296"/>
      <c r="E24" s="297"/>
      <c r="F24" s="117"/>
      <c r="G24" s="295" t="s">
        <v>60</v>
      </c>
      <c r="H24" s="296"/>
      <c r="I24" s="297"/>
      <c r="J24" s="117"/>
      <c r="K24" s="277" t="s">
        <v>61</v>
      </c>
      <c r="L24" s="278"/>
      <c r="M24" s="279"/>
    </row>
    <row r="25" spans="2:13" ht="45" customHeight="1" thickBot="1">
      <c r="B25" s="134"/>
      <c r="C25" s="160" t="s">
        <v>229</v>
      </c>
      <c r="D25" s="161" t="s">
        <v>230</v>
      </c>
      <c r="E25" s="108" t="s">
        <v>62</v>
      </c>
      <c r="F25" s="133"/>
      <c r="G25" s="160" t="s">
        <v>229</v>
      </c>
      <c r="H25" s="161" t="s">
        <v>230</v>
      </c>
      <c r="I25" s="138" t="s">
        <v>62</v>
      </c>
      <c r="J25" s="133"/>
      <c r="K25" s="160" t="s">
        <v>229</v>
      </c>
      <c r="L25" s="161" t="s">
        <v>230</v>
      </c>
      <c r="M25" s="108" t="s">
        <v>62</v>
      </c>
    </row>
    <row r="26" spans="2:13" ht="18" customHeight="1">
      <c r="B26" s="177" t="s">
        <v>113</v>
      </c>
      <c r="C26" s="175">
        <v>247.45</v>
      </c>
      <c r="D26" s="135">
        <v>224.13</v>
      </c>
      <c r="E26" s="165">
        <v>-9.424126086077992</v>
      </c>
      <c r="G26" s="163">
        <v>27964403</v>
      </c>
      <c r="H26" s="135">
        <v>28547960</v>
      </c>
      <c r="I26" s="165">
        <v>2.0867851174938368</v>
      </c>
      <c r="K26" s="163">
        <v>24348941</v>
      </c>
      <c r="L26" s="135">
        <v>24621426</v>
      </c>
      <c r="M26" s="165">
        <v>1.1190835773925445</v>
      </c>
    </row>
    <row r="27" spans="2:13" ht="18" customHeight="1">
      <c r="B27" s="177" t="s">
        <v>119</v>
      </c>
      <c r="C27" s="175">
        <v>248.75</v>
      </c>
      <c r="D27" s="135">
        <v>226.66</v>
      </c>
      <c r="E27" s="165">
        <v>-8.880402010050252</v>
      </c>
      <c r="G27" s="163">
        <v>28327387</v>
      </c>
      <c r="H27" s="135">
        <v>28584071</v>
      </c>
      <c r="I27" s="165">
        <v>0.9061337002244506</v>
      </c>
      <c r="K27" s="163">
        <v>24481755</v>
      </c>
      <c r="L27" s="135">
        <v>24730065</v>
      </c>
      <c r="M27" s="165">
        <v>1.0142655214056344</v>
      </c>
    </row>
    <row r="28" spans="2:13" ht="18" customHeight="1">
      <c r="B28" s="177" t="s">
        <v>121</v>
      </c>
      <c r="C28" s="175">
        <v>244.47</v>
      </c>
      <c r="D28" s="164">
        <v>228.16</v>
      </c>
      <c r="E28" s="165">
        <v>-6.6715752444062675</v>
      </c>
      <c r="G28" s="163">
        <v>28177858</v>
      </c>
      <c r="H28" s="164">
        <v>28124294</v>
      </c>
      <c r="I28" s="165">
        <v>-0.190092518742908</v>
      </c>
      <c r="K28" s="163">
        <v>24654137</v>
      </c>
      <c r="L28" s="164">
        <v>24588045</v>
      </c>
      <c r="M28" s="165">
        <v>-0.26807671264258814</v>
      </c>
    </row>
    <row r="29" spans="2:13" ht="18" customHeight="1">
      <c r="B29" s="178" t="s">
        <v>122</v>
      </c>
      <c r="C29" s="175">
        <v>244.63</v>
      </c>
      <c r="D29" s="164">
        <v>226.55</v>
      </c>
      <c r="E29" s="165">
        <v>-7.39075338265952</v>
      </c>
      <c r="G29" s="163">
        <v>28652717</v>
      </c>
      <c r="H29" s="164">
        <v>27790647</v>
      </c>
      <c r="I29" s="165">
        <v>-3.008685005334747</v>
      </c>
      <c r="K29" s="163">
        <v>24572313</v>
      </c>
      <c r="L29" s="164">
        <v>24566334</v>
      </c>
      <c r="M29" s="165">
        <v>-0.024332263714856636</v>
      </c>
    </row>
    <row r="30" spans="2:13" ht="18" customHeight="1">
      <c r="B30" s="178" t="s">
        <v>123</v>
      </c>
      <c r="C30" s="175">
        <v>242.34</v>
      </c>
      <c r="D30" s="164">
        <v>223.67</v>
      </c>
      <c r="E30" s="165">
        <v>-7.704052158124955</v>
      </c>
      <c r="G30" s="163">
        <v>28917067</v>
      </c>
      <c r="H30" s="164">
        <v>27197075</v>
      </c>
      <c r="I30" s="165">
        <v>-5.948016788839615</v>
      </c>
      <c r="K30" s="163">
        <v>24656173</v>
      </c>
      <c r="L30" s="164">
        <v>24368646</v>
      </c>
      <c r="M30" s="165">
        <v>-1.1661461006134244</v>
      </c>
    </row>
    <row r="31" spans="2:13" ht="18" customHeight="1">
      <c r="B31" s="178" t="s">
        <v>128</v>
      </c>
      <c r="C31" s="175">
        <v>240.91</v>
      </c>
      <c r="D31" s="164">
        <v>222.24</v>
      </c>
      <c r="E31" s="165">
        <v>-7.749782076294046</v>
      </c>
      <c r="G31" s="163">
        <v>29029945</v>
      </c>
      <c r="H31" s="164">
        <v>27186165</v>
      </c>
      <c r="I31" s="165">
        <v>-6.351303800265553</v>
      </c>
      <c r="K31" s="163">
        <v>24656964</v>
      </c>
      <c r="L31" s="164">
        <v>24302837</v>
      </c>
      <c r="M31" s="165">
        <v>-1.436214937086334</v>
      </c>
    </row>
    <row r="32" spans="2:13" ht="19.5" customHeight="1">
      <c r="B32" s="178" t="s">
        <v>213</v>
      </c>
      <c r="C32" s="183">
        <v>239.37</v>
      </c>
      <c r="D32" s="164">
        <v>219.41</v>
      </c>
      <c r="E32" s="165">
        <v>-8.338555374524798</v>
      </c>
      <c r="G32" s="163">
        <v>29152304</v>
      </c>
      <c r="H32" s="164">
        <v>26758767</v>
      </c>
      <c r="I32" s="165">
        <v>-8.210455681307385</v>
      </c>
      <c r="K32" s="163">
        <v>24816875</v>
      </c>
      <c r="L32" s="164">
        <v>24287917</v>
      </c>
      <c r="M32" s="165">
        <v>-2.1314448334046894</v>
      </c>
    </row>
    <row r="33" spans="2:13" ht="18" customHeight="1">
      <c r="B33" s="178" t="s">
        <v>227</v>
      </c>
      <c r="C33" s="182">
        <v>238.96</v>
      </c>
      <c r="D33" s="180">
        <v>217.97</v>
      </c>
      <c r="E33" s="181">
        <v>-8.783896886508206</v>
      </c>
      <c r="G33" s="166">
        <v>29385426</v>
      </c>
      <c r="H33" s="166">
        <v>26300719</v>
      </c>
      <c r="I33" s="165">
        <v>-10.497404393592932</v>
      </c>
      <c r="K33" s="166">
        <v>24864550</v>
      </c>
      <c r="L33" s="180">
        <v>24063388</v>
      </c>
      <c r="M33" s="181">
        <v>-3.2221053668777437</v>
      </c>
    </row>
    <row r="34" spans="2:13" ht="18" customHeight="1">
      <c r="B34" s="199" t="s">
        <v>228</v>
      </c>
      <c r="C34" s="200">
        <v>242.02</v>
      </c>
      <c r="D34" s="180">
        <v>216.32</v>
      </c>
      <c r="E34" s="181">
        <v>-10.61895711098257</v>
      </c>
      <c r="G34" s="166">
        <v>30313590</v>
      </c>
      <c r="H34" s="182">
        <v>26129366</v>
      </c>
      <c r="I34" s="181">
        <v>-13.803129223559466</v>
      </c>
      <c r="K34" s="166">
        <v>25091583</v>
      </c>
      <c r="L34" s="180">
        <v>23890409</v>
      </c>
      <c r="M34" s="181">
        <v>-4.787159104309999</v>
      </c>
    </row>
    <row r="35" spans="2:13" ht="18" customHeight="1">
      <c r="B35" s="199" t="s">
        <v>231</v>
      </c>
      <c r="C35" s="200">
        <v>241.21</v>
      </c>
      <c r="D35" s="180">
        <v>215.52</v>
      </c>
      <c r="E35" s="181">
        <v>-10.650470544338958</v>
      </c>
      <c r="G35" s="166">
        <v>30273919</v>
      </c>
      <c r="H35" s="182">
        <v>26277543</v>
      </c>
      <c r="I35" s="181">
        <v>-13.200722377568626</v>
      </c>
      <c r="K35" s="166">
        <v>25204801</v>
      </c>
      <c r="L35" s="180">
        <v>23890409</v>
      </c>
      <c r="M35" s="181">
        <v>-5.214847758567902</v>
      </c>
    </row>
    <row r="36" spans="2:13" ht="18" customHeight="1">
      <c r="B36" s="199" t="s">
        <v>232</v>
      </c>
      <c r="C36" s="200">
        <v>239.84</v>
      </c>
      <c r="D36" s="180">
        <v>214.09</v>
      </c>
      <c r="E36" s="181">
        <v>-10.736324216144096</v>
      </c>
      <c r="G36" s="166">
        <v>28425087</v>
      </c>
      <c r="H36" s="182">
        <v>24204683</v>
      </c>
      <c r="I36" s="181">
        <v>-14.847462032394132</v>
      </c>
      <c r="K36" s="166">
        <v>24256407</v>
      </c>
      <c r="L36" s="180">
        <v>22304838</v>
      </c>
      <c r="M36" s="181">
        <v>-8.045581524089696</v>
      </c>
    </row>
    <row r="37" spans="2:13" ht="18" customHeight="1">
      <c r="B37" s="199" t="s">
        <v>59</v>
      </c>
      <c r="C37" s="200">
        <v>229.71</v>
      </c>
      <c r="D37" s="180">
        <v>213.84</v>
      </c>
      <c r="E37" s="181">
        <v>-6.908710983413871</v>
      </c>
      <c r="G37" s="166">
        <v>29147217</v>
      </c>
      <c r="H37" s="182">
        <v>24792663</v>
      </c>
      <c r="I37" s="181">
        <v>-14.939862011525834</v>
      </c>
      <c r="K37" s="166">
        <v>24570570</v>
      </c>
      <c r="L37" s="180">
        <v>21904425</v>
      </c>
      <c r="M37" s="181">
        <v>-10.85096926933319</v>
      </c>
    </row>
    <row r="38" spans="2:13" ht="18" customHeight="1">
      <c r="B38" s="199" t="s">
        <v>113</v>
      </c>
      <c r="C38" s="200">
        <v>224.13</v>
      </c>
      <c r="D38" s="180">
        <v>205.92</v>
      </c>
      <c r="E38" s="181">
        <v>-8.12474902958105</v>
      </c>
      <c r="G38" s="166">
        <v>28547960</v>
      </c>
      <c r="H38" s="182">
        <v>24419640</v>
      </c>
      <c r="I38" s="181">
        <v>-14.460998263974028</v>
      </c>
      <c r="K38" s="166">
        <v>24621426</v>
      </c>
      <c r="L38" s="180">
        <v>21985722</v>
      </c>
      <c r="M38" s="181">
        <v>-10.704920178059549</v>
      </c>
    </row>
    <row r="39" spans="2:13" ht="13.5" thickBot="1">
      <c r="B39" s="179"/>
      <c r="C39" s="176"/>
      <c r="D39" s="168"/>
      <c r="E39" s="169"/>
      <c r="G39" s="167"/>
      <c r="H39" s="168"/>
      <c r="I39" s="169"/>
      <c r="K39" s="167"/>
      <c r="L39" s="168"/>
      <c r="M39" s="169"/>
    </row>
  </sheetData>
  <sheetProtection/>
  <mergeCells count="10">
    <mergeCell ref="C24:E24"/>
    <mergeCell ref="G24:I24"/>
    <mergeCell ref="K24:M24"/>
    <mergeCell ref="L2:M2"/>
    <mergeCell ref="C6:E6"/>
    <mergeCell ref="G6:I6"/>
    <mergeCell ref="K6:M6"/>
    <mergeCell ref="C5:M5"/>
    <mergeCell ref="C3:K3"/>
    <mergeCell ref="C4:K4"/>
  </mergeCells>
  <printOptions horizontalCentered="1" verticalCentered="1"/>
  <pageMargins left="0" right="0" top="0.3937007874015748" bottom="0.984251968503937" header="0.5118110236220472" footer="0.5118110236220472"/>
  <pageSetup fitToHeight="1" fitToWidth="1" horizontalDpi="600" verticalDpi="600" orientation="landscape" paperSize="9" scale="66" r:id="rId1"/>
  <headerFooter alignWithMargins="0">
    <oddFooter>&amp;L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sdecomputer</cp:lastModifiedBy>
  <cp:lastPrinted>2012-07-27T11:13:53Z</cp:lastPrinted>
  <dcterms:created xsi:type="dcterms:W3CDTF">2002-05-15T20:54:58Z</dcterms:created>
  <dcterms:modified xsi:type="dcterms:W3CDTF">2012-07-30T11:53:28Z</dcterms:modified>
  <cp:category/>
  <cp:version/>
  <cp:contentType/>
  <cp:contentStatus/>
</cp:coreProperties>
</file>